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</sheets>
  <definedNames/>
  <calcPr/>
  <extLst>
    <ext uri="GoogleSheetsCustomDataVersion2">
      <go:sheetsCustomData xmlns:go="http://customooxmlschemas.google.com/" r:id="rId5" roundtripDataChecksum="4NIdLY/2oy2ysO8Eid25eB3egL1D+nB7alOPKjK84wU="/>
    </ext>
  </extLst>
</workbook>
</file>

<file path=xl/sharedStrings.xml><?xml version="1.0" encoding="utf-8"?>
<sst xmlns="http://schemas.openxmlformats.org/spreadsheetml/2006/main" count="981" uniqueCount="166">
  <si>
    <t xml:space="preserve">                          Grants Register</t>
  </si>
  <si>
    <t>Category</t>
  </si>
  <si>
    <t>Appl.</t>
  </si>
  <si>
    <t>Grant</t>
  </si>
  <si>
    <t>Applicant</t>
  </si>
  <si>
    <t>Date</t>
  </si>
  <si>
    <t>Description</t>
  </si>
  <si>
    <t xml:space="preserve">Amount </t>
  </si>
  <si>
    <t xml:space="preserve"> Appr</t>
  </si>
  <si>
    <t xml:space="preserve">Decline </t>
  </si>
  <si>
    <t xml:space="preserve">Conflict of </t>
  </si>
  <si>
    <t>Amount</t>
  </si>
  <si>
    <t xml:space="preserve">Receipts </t>
  </si>
  <si>
    <t>Sport</t>
  </si>
  <si>
    <t>Health</t>
  </si>
  <si>
    <t>Arts</t>
  </si>
  <si>
    <t>No.</t>
  </si>
  <si>
    <t>Requested</t>
  </si>
  <si>
    <t>Y / N</t>
  </si>
  <si>
    <t>Reason</t>
  </si>
  <si>
    <t>Interest</t>
  </si>
  <si>
    <t>Received</t>
  </si>
  <si>
    <t>Welfare</t>
  </si>
  <si>
    <t>Social</t>
  </si>
  <si>
    <t>Nth Shore Swimming Club</t>
  </si>
  <si>
    <t>Pool hire</t>
  </si>
  <si>
    <t>N</t>
  </si>
  <si>
    <t>ISF</t>
  </si>
  <si>
    <t>F</t>
  </si>
  <si>
    <t>Inner Fit NZ</t>
  </si>
  <si>
    <t>Salaries</t>
  </si>
  <si>
    <t>Eastern Suburbs AFC</t>
  </si>
  <si>
    <t>OOA</t>
  </si>
  <si>
    <t>Child Cancer Foundation</t>
  </si>
  <si>
    <t>TalkLink Trust</t>
  </si>
  <si>
    <t>Milford Tennis Club</t>
  </si>
  <si>
    <t>Electricity costs</t>
  </si>
  <si>
    <t>INV</t>
  </si>
  <si>
    <t>Surf Life Saving Northern</t>
  </si>
  <si>
    <t>Northsport Academy</t>
  </si>
  <si>
    <t>Operating expenses</t>
  </si>
  <si>
    <t>Y</t>
  </si>
  <si>
    <t>Jewish Museum of NZ Trust</t>
  </si>
  <si>
    <t>Project costs</t>
  </si>
  <si>
    <t>Epilepsy Association of NZ</t>
  </si>
  <si>
    <t>Magazine purchases</t>
  </si>
  <si>
    <t>Canoe Racing NZ</t>
  </si>
  <si>
    <t>Vehicle lease</t>
  </si>
  <si>
    <t>AUT Millennium</t>
  </si>
  <si>
    <t>23/06/2021</t>
  </si>
  <si>
    <t>ECB &amp; Districts Cricket Club</t>
  </si>
  <si>
    <t>Pitch repair costs</t>
  </si>
  <si>
    <t>Operating Theatre Trust</t>
  </si>
  <si>
    <t>Office rent</t>
  </si>
  <si>
    <t>Westlake Boys Rowing Soc</t>
  </si>
  <si>
    <t>Safety boat purchase</t>
  </si>
  <si>
    <t>Asthma NZ</t>
  </si>
  <si>
    <t>Royal NZ Plunket Trust</t>
  </si>
  <si>
    <t>Cancer Society of NZ</t>
  </si>
  <si>
    <t>Relay for Life costs</t>
  </si>
  <si>
    <t>Athletics NZ Inc</t>
  </si>
  <si>
    <t>Graeme Dingle Foundation</t>
  </si>
  <si>
    <t>Garment purchases</t>
  </si>
  <si>
    <t>Glaucoma NZ</t>
  </si>
  <si>
    <t>Lap top purchases</t>
  </si>
  <si>
    <t>Nth Shore Masters Swimming</t>
  </si>
  <si>
    <t>Home &amp; Family Counselling</t>
  </si>
  <si>
    <t>Harbour Sport Trust</t>
  </si>
  <si>
    <t>Event costs</t>
  </si>
  <si>
    <t>Life Education North Shore</t>
  </si>
  <si>
    <t>Tania Dalton Foundation</t>
  </si>
  <si>
    <t>N/S Centres of Mutual Aid</t>
  </si>
  <si>
    <t>Ngataringa Tennis Club</t>
  </si>
  <si>
    <t>Video production</t>
  </si>
  <si>
    <t>NZ Sailing Trust</t>
  </si>
  <si>
    <t>Parent to Parent Auckland</t>
  </si>
  <si>
    <t>Aphasia NZ Charitable Trust</t>
  </si>
  <si>
    <t>Nth Harbour Water Polo</t>
  </si>
  <si>
    <t>Recreate NZ</t>
  </si>
  <si>
    <t>Harbour Hospice Trust</t>
  </si>
  <si>
    <t>A Girl Called Hope</t>
  </si>
  <si>
    <t>Campus Link Foundation</t>
  </si>
  <si>
    <t>Takapuna AFC</t>
  </si>
  <si>
    <t>Insurance costs</t>
  </si>
  <si>
    <t>NZ Korean Youth Trust</t>
  </si>
  <si>
    <t>Accountancy costs</t>
  </si>
  <si>
    <t>Parkinsons NZ</t>
  </si>
  <si>
    <t>Nth Shore United AFC</t>
  </si>
  <si>
    <t xml:space="preserve">N </t>
  </si>
  <si>
    <t>Greenhithe Football Club</t>
  </si>
  <si>
    <t>Field hire</t>
  </si>
  <si>
    <t>Nth Harbour Basketball</t>
  </si>
  <si>
    <t>Venue hire</t>
  </si>
  <si>
    <t>Orewa College</t>
  </si>
  <si>
    <t>Tournament costs</t>
  </si>
  <si>
    <t>NZ Sculpture on Shore</t>
  </si>
  <si>
    <t>NZ Swimming</t>
  </si>
  <si>
    <t>Coast Youth Community Trust</t>
  </si>
  <si>
    <t>Storage costs</t>
  </si>
  <si>
    <t>Ronald McDonald House</t>
  </si>
  <si>
    <t>Bathroom refurbishment</t>
  </si>
  <si>
    <t>Nth Harbour Indian Sports</t>
  </si>
  <si>
    <t>Turf hire</t>
  </si>
  <si>
    <t>Glenfield Tennis Club</t>
  </si>
  <si>
    <t>Computer purchases</t>
  </si>
  <si>
    <t>Equipment purchases</t>
  </si>
  <si>
    <t>Anxiety NZ</t>
  </si>
  <si>
    <t>Age Concern Rodney</t>
  </si>
  <si>
    <t>Bowel Cancer NZ</t>
  </si>
  <si>
    <t>Nth Harbour Softball Assoc</t>
  </si>
  <si>
    <t>Theatre tickets</t>
  </si>
  <si>
    <t>Northern Rovers AFC</t>
  </si>
  <si>
    <t>Coaching costs</t>
  </si>
  <si>
    <t>Cystic Fibrosis NZ</t>
  </si>
  <si>
    <t>Orewa Beach Primary</t>
  </si>
  <si>
    <t>Bike track construction</t>
  </si>
  <si>
    <t>Rape Prevention Education</t>
  </si>
  <si>
    <t>Netball North Harbour</t>
  </si>
  <si>
    <t>Travel expenses</t>
  </si>
  <si>
    <t>Nth Shore Squash Club</t>
  </si>
  <si>
    <t>y</t>
  </si>
  <si>
    <t>Nth Harbour Football Club</t>
  </si>
  <si>
    <t>Dementia Auckland</t>
  </si>
  <si>
    <t>Tennis NZ</t>
  </si>
  <si>
    <t>Rental costs</t>
  </si>
  <si>
    <t>Auck Paraplegic Assoc</t>
  </si>
  <si>
    <t>Badminton NZ</t>
  </si>
  <si>
    <t>Yes</t>
  </si>
  <si>
    <t>Marist Auck Softball Club</t>
  </si>
  <si>
    <t>Littlemore Trust</t>
  </si>
  <si>
    <t>Big Buddy Mentoring Trust</t>
  </si>
  <si>
    <t>AFL New Zealand</t>
  </si>
  <si>
    <t>Mairangi Bay SLC</t>
  </si>
  <si>
    <t/>
  </si>
  <si>
    <t>Book purchases</t>
  </si>
  <si>
    <t>North Harbour Water Polo</t>
  </si>
  <si>
    <t>Trophy purchases</t>
  </si>
  <si>
    <t>Greehithe Tennis Club</t>
  </si>
  <si>
    <t>Dust Palace Charitable Trust</t>
  </si>
  <si>
    <t>Nth Shore Canoe Club</t>
  </si>
  <si>
    <t>Mairangi Bay Bowling Club</t>
  </si>
  <si>
    <t>Waka Ama NZ</t>
  </si>
  <si>
    <t>Northcote Tigers Rugby League</t>
  </si>
  <si>
    <t>Nth Harbour Volleyball Assoc</t>
  </si>
  <si>
    <t>NZ Blue Light</t>
  </si>
  <si>
    <t>Entry tickets</t>
  </si>
  <si>
    <t>Hibiscus Mens Shed Trust</t>
  </si>
  <si>
    <t>Swimming NZ</t>
  </si>
  <si>
    <t>Refunded 25/8</t>
  </si>
  <si>
    <t>Printing costs</t>
  </si>
  <si>
    <t>Immune Deficiencies Found</t>
  </si>
  <si>
    <t>Blind Low Vision NZ</t>
  </si>
  <si>
    <t>Audiobooks purchase</t>
  </si>
  <si>
    <t>East Coast Bays AFC</t>
  </si>
  <si>
    <t>Marquee hire</t>
  </si>
  <si>
    <t>Nth Shore Rowing Club</t>
  </si>
  <si>
    <t>Auck District Kidney Soc</t>
  </si>
  <si>
    <t>Campbells Bay Tennis Club</t>
  </si>
  <si>
    <t>Westlake Boys High School</t>
  </si>
  <si>
    <t>Total</t>
  </si>
  <si>
    <t>Approved</t>
  </si>
  <si>
    <t>Checksum</t>
  </si>
  <si>
    <t>Number of Applications</t>
  </si>
  <si>
    <t>Number</t>
  </si>
  <si>
    <t>%</t>
  </si>
  <si>
    <t>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</si>
</sst>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.00_-;\-&quot;$&quot;* #,##0.00_-;_-&quot;$&quot;* &quot;-&quot;??_-;_-@"/>
    <numFmt numFmtId="165" formatCode="&quot;$&quot;#,##0.00;[Red]\-&quot;$&quot;#,##0.00"/>
    <numFmt numFmtId="166" formatCode="&quot;$&quot;#,##0.00"/>
  </numFmts>
  <fonts count="21">
    <font>
      <sz val="11.0"/>
      <color theme="1"/>
      <name val="Calibri"/>
      <scheme val="minor"/>
    </font>
    <font>
      <sz val="4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sz val="14.0"/>
      <color theme="1"/>
      <name val="Calibri"/>
    </font>
    <font>
      <b/>
      <sz val="12.0"/>
      <color theme="1"/>
      <name val="Calibri"/>
    </font>
    <font>
      <sz val="8.0"/>
      <color theme="1"/>
      <name val="Calibri"/>
    </font>
    <font>
      <sz val="11.0"/>
      <color theme="1"/>
      <name val="Calibri"/>
    </font>
    <font/>
    <font>
      <b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u/>
      <sz val="4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99FF"/>
        <bgColor rgb="FFFF99FF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2" fillId="0" fontId="1" numFmtId="0" xfId="0" applyBorder="1" applyFont="1"/>
    <xf borderId="3" fillId="0" fontId="1" numFmtId="0" xfId="0" applyBorder="1" applyFont="1"/>
    <xf borderId="0" fillId="0" fontId="1" numFmtId="0" xfId="0" applyFont="1"/>
    <xf borderId="1" fillId="0" fontId="1" numFmtId="0" xfId="0" applyBorder="1" applyFont="1"/>
    <xf borderId="4" fillId="0" fontId="2" numFmtId="0" xfId="0" applyAlignment="1" applyBorder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4" numFmtId="17" xfId="0" applyFont="1" applyNumberFormat="1"/>
    <xf borderId="0" fillId="0" fontId="6" numFmtId="0" xfId="0" applyFont="1"/>
    <xf borderId="5" fillId="0" fontId="7" numFmtId="0" xfId="0" applyBorder="1" applyFont="1"/>
    <xf borderId="4" fillId="0" fontId="5" numFmtId="0" xfId="0" applyAlignment="1" applyBorder="1" applyFont="1">
      <alignment horizontal="center"/>
    </xf>
    <xf borderId="5" fillId="0" fontId="8" numFmtId="0" xfId="0" applyBorder="1" applyFont="1"/>
    <xf borderId="6" fillId="0" fontId="1" numFmtId="0" xfId="0" applyAlignment="1" applyBorder="1" applyFont="1">
      <alignment horizontal="left"/>
    </xf>
    <xf borderId="7" fillId="0" fontId="1" numFmtId="0" xfId="0" applyBorder="1" applyFont="1"/>
    <xf borderId="8" fillId="0" fontId="1" numFmtId="0" xfId="0" applyBorder="1" applyFont="1"/>
    <xf borderId="6" fillId="0" fontId="1" numFmtId="0" xfId="0" applyBorder="1" applyFont="1"/>
    <xf borderId="4" fillId="0" fontId="9" numFmtId="0" xfId="0" applyAlignment="1" applyBorder="1" applyFont="1">
      <alignment horizontal="left"/>
    </xf>
    <xf borderId="9" fillId="0" fontId="10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9" fillId="0" fontId="12" numFmtId="0" xfId="0" applyBorder="1" applyFont="1"/>
    <xf borderId="0" fillId="0" fontId="13" numFmtId="0" xfId="0" applyFont="1"/>
    <xf borderId="1" fillId="0" fontId="14" numFmtId="0" xfId="0" applyBorder="1" applyFont="1"/>
    <xf borderId="10" fillId="0" fontId="15" numFmtId="0" xfId="0" applyBorder="1" applyFont="1"/>
    <xf borderId="3" fillId="0" fontId="16" numFmtId="0" xfId="0" applyBorder="1" applyFont="1"/>
    <xf borderId="4" fillId="0" fontId="17" numFmtId="0" xfId="0" applyAlignment="1" applyBorder="1" applyFont="1">
      <alignment horizontal="left"/>
    </xf>
    <xf borderId="9" fillId="0" fontId="17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9" fillId="0" fontId="7" numFmtId="0" xfId="0" applyAlignment="1" applyBorder="1" applyFont="1">
      <alignment horizontal="center"/>
    </xf>
    <xf borderId="4" fillId="0" fontId="17" numFmtId="0" xfId="0" applyAlignment="1" applyBorder="1" applyFont="1">
      <alignment horizontal="center"/>
    </xf>
    <xf borderId="5" fillId="0" fontId="17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7" fillId="0" fontId="1" numFmtId="164" xfId="0" applyAlignment="1" applyBorder="1" applyFont="1" applyNumberFormat="1">
      <alignment horizontal="center"/>
    </xf>
    <xf borderId="11" fillId="0" fontId="1" numFmtId="164" xfId="0" applyAlignment="1" applyBorder="1" applyFont="1" applyNumberFormat="1">
      <alignment horizontal="center"/>
    </xf>
    <xf borderId="11" fillId="0" fontId="1" numFmtId="0" xfId="0" applyBorder="1" applyFont="1"/>
    <xf borderId="11" fillId="0" fontId="7" numFmtId="0" xfId="0" applyAlignment="1" applyBorder="1" applyFont="1">
      <alignment horizontal="left"/>
    </xf>
    <xf borderId="11" fillId="0" fontId="7" numFmtId="0" xfId="0" applyAlignment="1" applyBorder="1" applyFont="1">
      <alignment horizontal="center"/>
    </xf>
    <xf borderId="11" fillId="0" fontId="7" numFmtId="14" xfId="0" applyBorder="1" applyFont="1" applyNumberFormat="1"/>
    <xf borderId="11" fillId="0" fontId="7" numFmtId="164" xfId="0" applyAlignment="1" applyBorder="1" applyFont="1" applyNumberFormat="1">
      <alignment horizontal="left"/>
    </xf>
    <xf borderId="11" fillId="0" fontId="7" numFmtId="165" xfId="0" applyAlignment="1" applyBorder="1" applyFont="1" applyNumberFormat="1">
      <alignment horizontal="right"/>
    </xf>
    <xf borderId="11" fillId="0" fontId="3" numFmtId="0" xfId="0" applyAlignment="1" applyBorder="1" applyFont="1">
      <alignment horizontal="center"/>
    </xf>
    <xf borderId="11" fillId="0" fontId="7" numFmtId="164" xfId="0" applyAlignment="1" applyBorder="1" applyFont="1" applyNumberFormat="1">
      <alignment horizontal="center"/>
    </xf>
    <xf borderId="11" fillId="0" fontId="7" numFmtId="164" xfId="0" applyBorder="1" applyFont="1" applyNumberFormat="1"/>
    <xf borderId="12" fillId="0" fontId="7" numFmtId="0" xfId="0" applyAlignment="1" applyBorder="1" applyFont="1">
      <alignment horizontal="right"/>
    </xf>
    <xf borderId="12" fillId="0" fontId="7" numFmtId="0" xfId="0" applyAlignment="1" applyBorder="1" applyFont="1">
      <alignment horizontal="center"/>
    </xf>
    <xf borderId="0" fillId="0" fontId="7" numFmtId="0" xfId="0" applyFont="1"/>
    <xf borderId="12" fillId="0" fontId="7" numFmtId="166" xfId="0" applyBorder="1" applyFont="1" applyNumberFormat="1"/>
    <xf borderId="0" fillId="0" fontId="3" numFmtId="165" xfId="0" applyFont="1" applyNumberFormat="1"/>
    <xf borderId="12" fillId="0" fontId="7" numFmtId="0" xfId="0" applyAlignment="1" applyBorder="1" applyFont="1">
      <alignment horizontal="left"/>
    </xf>
    <xf borderId="12" fillId="0" fontId="7" numFmtId="14" xfId="0" applyBorder="1" applyFont="1" applyNumberFormat="1"/>
    <xf borderId="12" fillId="0" fontId="7" numFmtId="164" xfId="0" applyAlignment="1" applyBorder="1" applyFont="1" applyNumberFormat="1">
      <alignment horizontal="left"/>
    </xf>
    <xf borderId="12" fillId="0" fontId="7" numFmtId="165" xfId="0" applyAlignment="1" applyBorder="1" applyFont="1" applyNumberFormat="1">
      <alignment horizontal="right"/>
    </xf>
    <xf borderId="12" fillId="0" fontId="3" numFmtId="0" xfId="0" applyAlignment="1" applyBorder="1" applyFont="1">
      <alignment horizontal="center"/>
    </xf>
    <xf borderId="12" fillId="0" fontId="7" numFmtId="164" xfId="0" applyAlignment="1" applyBorder="1" applyFont="1" applyNumberFormat="1">
      <alignment horizontal="center"/>
    </xf>
    <xf borderId="12" fillId="0" fontId="7" numFmtId="165" xfId="0" applyBorder="1" applyFont="1" applyNumberFormat="1"/>
    <xf borderId="12" fillId="0" fontId="7" numFmtId="14" xfId="0" applyAlignment="1" applyBorder="1" applyFont="1" applyNumberFormat="1">
      <alignment horizontal="right"/>
    </xf>
    <xf borderId="10" fillId="0" fontId="7" numFmtId="0" xfId="0" applyAlignment="1" applyBorder="1" applyFont="1">
      <alignment horizontal="left"/>
    </xf>
    <xf borderId="10" fillId="0" fontId="7" numFmtId="0" xfId="0" applyAlignment="1" applyBorder="1" applyFont="1">
      <alignment horizontal="center"/>
    </xf>
    <xf borderId="13" fillId="0" fontId="7" numFmtId="0" xfId="0" applyAlignment="1" applyBorder="1" applyFont="1">
      <alignment horizontal="left"/>
    </xf>
    <xf borderId="13" fillId="0" fontId="7" numFmtId="14" xfId="0" applyBorder="1" applyFont="1" applyNumberFormat="1"/>
    <xf borderId="8" fillId="0" fontId="7" numFmtId="0" xfId="0" applyAlignment="1" applyBorder="1" applyFont="1">
      <alignment horizontal="left"/>
    </xf>
    <xf borderId="12" fillId="0" fontId="18" numFmtId="0" xfId="0" applyAlignment="1" applyBorder="1" applyFont="1">
      <alignment horizontal="center"/>
    </xf>
    <xf borderId="12" fillId="0" fontId="17" numFmtId="0" xfId="0" applyAlignment="1" applyBorder="1" applyFont="1">
      <alignment horizontal="center"/>
    </xf>
    <xf quotePrefix="1" borderId="12" fillId="0" fontId="7" numFmtId="14" xfId="0" applyAlignment="1" applyBorder="1" applyFont="1" applyNumberFormat="1">
      <alignment horizontal="right"/>
    </xf>
    <xf borderId="0" fillId="0" fontId="19" numFmtId="0" xfId="0" applyFont="1"/>
    <xf borderId="0" fillId="0" fontId="20" numFmtId="0" xfId="0" applyFont="1"/>
    <xf borderId="12" fillId="0" fontId="7" numFmtId="166" xfId="0" applyAlignment="1" applyBorder="1" applyFont="1" applyNumberFormat="1">
      <alignment horizontal="right"/>
    </xf>
    <xf borderId="0" fillId="0" fontId="7" numFmtId="165" xfId="0" applyFont="1" applyNumberFormat="1"/>
    <xf quotePrefix="1" borderId="12" fillId="0" fontId="7" numFmtId="0" xfId="0" applyBorder="1" applyFont="1"/>
    <xf borderId="12" fillId="0" fontId="7" numFmtId="0" xfId="0" applyBorder="1" applyFont="1"/>
    <xf borderId="12" fillId="2" fontId="17" numFmtId="0" xfId="0" applyBorder="1" applyFill="1" applyFont="1"/>
    <xf borderId="12" fillId="2" fontId="17" numFmtId="165" xfId="0" applyBorder="1" applyFont="1" applyNumberFormat="1"/>
    <xf borderId="12" fillId="0" fontId="17" numFmtId="0" xfId="0" applyBorder="1" applyFont="1"/>
    <xf borderId="12" fillId="2" fontId="17" numFmtId="0" xfId="0" applyAlignment="1" applyBorder="1" applyFont="1">
      <alignment horizontal="right"/>
    </xf>
    <xf borderId="14" fillId="2" fontId="17" numFmtId="165" xfId="0" applyBorder="1" applyFont="1" applyNumberFormat="1"/>
    <xf borderId="12" fillId="3" fontId="17" numFmtId="0" xfId="0" applyAlignment="1" applyBorder="1" applyFill="1" applyFont="1">
      <alignment horizontal="center"/>
    </xf>
    <xf quotePrefix="1" borderId="12" fillId="2" fontId="17" numFmtId="0" xfId="0" applyAlignment="1" applyBorder="1" applyFont="1">
      <alignment horizontal="right"/>
    </xf>
    <xf borderId="12" fillId="2" fontId="17" numFmtId="9" xfId="0" applyBorder="1" applyFont="1" applyNumberFormat="1"/>
    <xf borderId="12" fillId="3" fontId="17" numFmtId="165" xfId="0" applyAlignment="1" applyBorder="1" applyFont="1" applyNumberFormat="1">
      <alignment horizontal="center"/>
    </xf>
    <xf borderId="0" fillId="0" fontId="7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.57"/>
    <col customWidth="1" min="2" max="2" width="7.71"/>
    <col customWidth="1" min="3" max="3" width="29.14"/>
    <col customWidth="1" min="4" max="4" width="12.43"/>
    <col customWidth="1" min="5" max="5" width="24.43"/>
    <col customWidth="1" min="6" max="6" width="12.57"/>
    <col customWidth="1" min="7" max="8" width="8.71"/>
    <col customWidth="1" min="9" max="9" width="9.57"/>
    <col customWidth="1" min="10" max="10" width="11.71"/>
    <col customWidth="1" min="11" max="11" width="14.0"/>
    <col customWidth="1" min="12" max="12" width="4.86"/>
    <col customWidth="1" min="13" max="13" width="8.71"/>
    <col customWidth="1" min="14" max="14" width="11.86"/>
    <col customWidth="1" min="15" max="15" width="10.57"/>
    <col customWidth="1" min="16" max="16" width="10.14"/>
    <col customWidth="1" min="17" max="18" width="11.14"/>
    <col customWidth="1" min="19" max="19" width="12.43"/>
    <col customWidth="1" min="20" max="26" width="8.71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0</v>
      </c>
      <c r="B2" s="7"/>
      <c r="C2" s="8"/>
      <c r="D2" s="9">
        <v>2021.0</v>
      </c>
      <c r="E2" s="10"/>
      <c r="F2" s="11"/>
      <c r="G2" s="11"/>
      <c r="H2" s="11"/>
      <c r="I2" s="11"/>
      <c r="J2" s="11"/>
      <c r="L2" s="12"/>
      <c r="M2" s="13"/>
      <c r="N2" s="13" t="s">
        <v>1</v>
      </c>
      <c r="P2" s="14"/>
    </row>
    <row r="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4"/>
      <c r="N3" s="18"/>
      <c r="O3" s="16"/>
      <c r="P3" s="17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9"/>
      <c r="B4" s="20"/>
      <c r="C4" s="21"/>
      <c r="D4" s="20"/>
      <c r="E4" s="21"/>
      <c r="F4" s="20"/>
      <c r="G4" s="21"/>
      <c r="H4" s="20"/>
      <c r="I4" s="22"/>
      <c r="J4" s="23"/>
      <c r="K4" s="22"/>
      <c r="L4" s="22"/>
      <c r="M4" s="23"/>
      <c r="N4" s="24"/>
      <c r="O4" s="25"/>
      <c r="P4" s="26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12.75" customHeight="1">
      <c r="A5" s="27" t="s">
        <v>2</v>
      </c>
      <c r="B5" s="28" t="s">
        <v>3</v>
      </c>
      <c r="C5" s="29" t="s">
        <v>4</v>
      </c>
      <c r="D5" s="28" t="s">
        <v>5</v>
      </c>
      <c r="E5" s="29" t="s">
        <v>6</v>
      </c>
      <c r="F5" s="28" t="s">
        <v>7</v>
      </c>
      <c r="G5" s="29" t="s">
        <v>8</v>
      </c>
      <c r="H5" s="28" t="s">
        <v>9</v>
      </c>
      <c r="I5" s="28" t="s">
        <v>10</v>
      </c>
      <c r="J5" s="29" t="s">
        <v>11</v>
      </c>
      <c r="K5" s="28" t="s">
        <v>12</v>
      </c>
      <c r="L5" s="30"/>
      <c r="N5" s="31" t="s">
        <v>13</v>
      </c>
      <c r="O5" s="28" t="s">
        <v>14</v>
      </c>
      <c r="P5" s="32" t="s">
        <v>15</v>
      </c>
    </row>
    <row r="6" ht="12.75" customHeight="1">
      <c r="A6" s="27"/>
      <c r="B6" s="28" t="s">
        <v>16</v>
      </c>
      <c r="C6" s="29"/>
      <c r="D6" s="28"/>
      <c r="E6" s="29"/>
      <c r="F6" s="28" t="s">
        <v>17</v>
      </c>
      <c r="G6" s="29" t="s">
        <v>18</v>
      </c>
      <c r="H6" s="28" t="s">
        <v>19</v>
      </c>
      <c r="I6" s="28" t="s">
        <v>20</v>
      </c>
      <c r="J6" s="29"/>
      <c r="K6" s="28" t="s">
        <v>21</v>
      </c>
      <c r="L6" s="30"/>
      <c r="N6" s="31"/>
      <c r="O6" s="28" t="s">
        <v>22</v>
      </c>
      <c r="P6" s="32" t="s">
        <v>23</v>
      </c>
    </row>
    <row r="7">
      <c r="A7" s="15"/>
      <c r="B7" s="33"/>
      <c r="C7" s="34"/>
      <c r="D7" s="33"/>
      <c r="E7" s="35"/>
      <c r="F7" s="33"/>
      <c r="G7" s="34"/>
      <c r="H7" s="36"/>
      <c r="I7" s="36"/>
      <c r="J7" s="35"/>
      <c r="K7" s="33"/>
      <c r="L7" s="33"/>
      <c r="M7" s="4"/>
      <c r="N7" s="18"/>
      <c r="O7" s="37"/>
      <c r="P7" s="17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8">
        <v>2111.0</v>
      </c>
      <c r="B8" s="39"/>
      <c r="C8" s="38" t="s">
        <v>24</v>
      </c>
      <c r="D8" s="40">
        <v>44199.0</v>
      </c>
      <c r="E8" s="41" t="s">
        <v>25</v>
      </c>
      <c r="F8" s="42">
        <v>15000.0</v>
      </c>
      <c r="G8" s="43" t="s">
        <v>26</v>
      </c>
      <c r="H8" s="44" t="s">
        <v>27</v>
      </c>
      <c r="I8" s="44" t="s">
        <v>26</v>
      </c>
      <c r="J8" s="45"/>
      <c r="K8" s="46"/>
      <c r="L8" s="47" t="s">
        <v>28</v>
      </c>
      <c r="M8" s="48"/>
      <c r="N8" s="49"/>
      <c r="O8" s="49"/>
      <c r="P8" s="49"/>
      <c r="Q8" s="7"/>
      <c r="R8" s="7"/>
      <c r="S8" s="50"/>
      <c r="T8" s="7"/>
      <c r="U8" s="7"/>
      <c r="V8" s="7"/>
      <c r="W8" s="7"/>
      <c r="X8" s="7"/>
      <c r="Y8" s="7"/>
      <c r="Z8" s="7"/>
    </row>
    <row r="9">
      <c r="A9" s="51">
        <v>2112.0</v>
      </c>
      <c r="B9" s="47"/>
      <c r="C9" s="51" t="s">
        <v>29</v>
      </c>
      <c r="D9" s="52">
        <v>44199.0</v>
      </c>
      <c r="E9" s="53" t="s">
        <v>30</v>
      </c>
      <c r="F9" s="54">
        <v>9750.0</v>
      </c>
      <c r="G9" s="55" t="s">
        <v>26</v>
      </c>
      <c r="H9" s="56" t="s">
        <v>27</v>
      </c>
      <c r="I9" s="56" t="s">
        <v>26</v>
      </c>
      <c r="J9" s="57"/>
      <c r="K9" s="58"/>
      <c r="L9" s="47" t="s">
        <v>28</v>
      </c>
      <c r="M9" s="48"/>
      <c r="N9" s="49"/>
      <c r="O9" s="49"/>
      <c r="P9" s="49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51">
        <v>2113.0</v>
      </c>
      <c r="B10" s="47"/>
      <c r="C10" s="51" t="s">
        <v>31</v>
      </c>
      <c r="D10" s="52">
        <v>44199.0</v>
      </c>
      <c r="E10" s="53" t="s">
        <v>30</v>
      </c>
      <c r="F10" s="54">
        <v>6458.33</v>
      </c>
      <c r="G10" s="55" t="s">
        <v>26</v>
      </c>
      <c r="H10" s="56" t="s">
        <v>32</v>
      </c>
      <c r="I10" s="56" t="s">
        <v>26</v>
      </c>
      <c r="J10" s="57"/>
      <c r="K10" s="58"/>
      <c r="L10" s="47" t="s">
        <v>28</v>
      </c>
      <c r="M10" s="48"/>
      <c r="N10" s="49"/>
      <c r="O10" s="49"/>
      <c r="P10" s="49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51">
        <v>2114.0</v>
      </c>
      <c r="B11" s="47"/>
      <c r="C11" s="51" t="s">
        <v>33</v>
      </c>
      <c r="D11" s="52">
        <v>44199.0</v>
      </c>
      <c r="E11" s="53" t="s">
        <v>30</v>
      </c>
      <c r="F11" s="54">
        <v>5000.0</v>
      </c>
      <c r="G11" s="55" t="s">
        <v>26</v>
      </c>
      <c r="H11" s="56" t="s">
        <v>27</v>
      </c>
      <c r="I11" s="56" t="s">
        <v>26</v>
      </c>
      <c r="J11" s="57"/>
      <c r="K11" s="58"/>
      <c r="L11" s="47" t="s">
        <v>28</v>
      </c>
      <c r="M11" s="48"/>
      <c r="N11" s="49"/>
      <c r="O11" s="49"/>
      <c r="P11" s="49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51">
        <v>2115.0</v>
      </c>
      <c r="B12" s="47"/>
      <c r="C12" s="51" t="s">
        <v>34</v>
      </c>
      <c r="D12" s="52">
        <v>44199.0</v>
      </c>
      <c r="E12" s="53" t="s">
        <v>30</v>
      </c>
      <c r="F12" s="54">
        <v>7000.0</v>
      </c>
      <c r="G12" s="55" t="s">
        <v>26</v>
      </c>
      <c r="H12" s="56" t="s">
        <v>32</v>
      </c>
      <c r="I12" s="56" t="s">
        <v>26</v>
      </c>
      <c r="J12" s="57"/>
      <c r="K12" s="58"/>
      <c r="L12" s="47" t="s">
        <v>28</v>
      </c>
      <c r="M12" s="48"/>
      <c r="N12" s="49"/>
      <c r="O12" s="49"/>
      <c r="P12" s="49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59">
        <v>2116.0</v>
      </c>
      <c r="B13" s="60"/>
      <c r="C13" s="59" t="s">
        <v>35</v>
      </c>
      <c r="D13" s="52">
        <v>44199.0</v>
      </c>
      <c r="E13" s="53" t="s">
        <v>36</v>
      </c>
      <c r="F13" s="54">
        <v>3000.0</v>
      </c>
      <c r="G13" s="55" t="s">
        <v>26</v>
      </c>
      <c r="H13" s="56" t="s">
        <v>37</v>
      </c>
      <c r="I13" s="56" t="s">
        <v>26</v>
      </c>
      <c r="J13" s="57"/>
      <c r="K13" s="58"/>
      <c r="L13" s="47" t="s">
        <v>28</v>
      </c>
      <c r="M13" s="48"/>
      <c r="N13" s="49"/>
      <c r="O13" s="49"/>
      <c r="P13" s="49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51">
        <v>2117.0</v>
      </c>
      <c r="B14" s="47"/>
      <c r="C14" s="61" t="s">
        <v>38</v>
      </c>
      <c r="D14" s="62">
        <v>44199.0</v>
      </c>
      <c r="E14" s="53" t="s">
        <v>30</v>
      </c>
      <c r="F14" s="54">
        <v>8308.0</v>
      </c>
      <c r="G14" s="55" t="s">
        <v>26</v>
      </c>
      <c r="H14" s="56" t="s">
        <v>27</v>
      </c>
      <c r="I14" s="56" t="s">
        <v>26</v>
      </c>
      <c r="J14" s="57"/>
      <c r="K14" s="58"/>
      <c r="L14" s="47" t="s">
        <v>28</v>
      </c>
      <c r="M14" s="48"/>
      <c r="N14" s="49"/>
      <c r="O14" s="49"/>
      <c r="P14" s="49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51">
        <v>2118.0</v>
      </c>
      <c r="B15" s="47">
        <v>920.0</v>
      </c>
      <c r="C15" s="63" t="s">
        <v>39</v>
      </c>
      <c r="D15" s="52">
        <v>44217.0</v>
      </c>
      <c r="E15" s="53" t="s">
        <v>40</v>
      </c>
      <c r="F15" s="54">
        <v>20476.14</v>
      </c>
      <c r="G15" s="55" t="s">
        <v>41</v>
      </c>
      <c r="H15" s="56"/>
      <c r="I15" s="56" t="s">
        <v>26</v>
      </c>
      <c r="J15" s="57">
        <v>17500.0</v>
      </c>
      <c r="K15" s="58">
        <v>44398.0</v>
      </c>
      <c r="L15" s="47" t="s">
        <v>28</v>
      </c>
      <c r="M15" s="48"/>
      <c r="N15" s="49">
        <f>J15</f>
        <v>17500</v>
      </c>
      <c r="O15" s="49"/>
      <c r="P15" s="49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51">
        <v>2119.0</v>
      </c>
      <c r="B16" s="64"/>
      <c r="C16" s="61" t="s">
        <v>42</v>
      </c>
      <c r="D16" s="52">
        <v>44216.0</v>
      </c>
      <c r="E16" s="53" t="s">
        <v>43</v>
      </c>
      <c r="F16" s="54">
        <v>50000.0</v>
      </c>
      <c r="G16" s="55" t="s">
        <v>26</v>
      </c>
      <c r="H16" s="56" t="s">
        <v>27</v>
      </c>
      <c r="I16" s="56" t="s">
        <v>26</v>
      </c>
      <c r="J16" s="57"/>
      <c r="K16" s="58"/>
      <c r="L16" s="47" t="s">
        <v>28</v>
      </c>
      <c r="M16" s="48"/>
      <c r="N16" s="49"/>
      <c r="O16" s="49"/>
      <c r="P16" s="49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51">
        <v>2120.0</v>
      </c>
      <c r="B17" s="47"/>
      <c r="C17" s="61" t="s">
        <v>44</v>
      </c>
      <c r="D17" s="52">
        <v>44220.0</v>
      </c>
      <c r="E17" s="53" t="s">
        <v>45</v>
      </c>
      <c r="F17" s="54">
        <v>2300.0</v>
      </c>
      <c r="G17" s="55" t="s">
        <v>26</v>
      </c>
      <c r="H17" s="47" t="s">
        <v>27</v>
      </c>
      <c r="I17" s="56" t="s">
        <v>26</v>
      </c>
      <c r="J17" s="57"/>
      <c r="K17" s="58"/>
      <c r="L17" s="47" t="s">
        <v>28</v>
      </c>
      <c r="M17" s="48"/>
      <c r="N17" s="49"/>
      <c r="O17" s="49"/>
      <c r="P17" s="49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51">
        <v>2121.0</v>
      </c>
      <c r="B18" s="65"/>
      <c r="C18" s="51" t="s">
        <v>46</v>
      </c>
      <c r="D18" s="52">
        <v>44220.0</v>
      </c>
      <c r="E18" s="53" t="s">
        <v>47</v>
      </c>
      <c r="F18" s="54">
        <v>7020.0</v>
      </c>
      <c r="G18" s="55" t="s">
        <v>26</v>
      </c>
      <c r="H18" s="47" t="s">
        <v>27</v>
      </c>
      <c r="I18" s="56" t="s">
        <v>26</v>
      </c>
      <c r="J18" s="57"/>
      <c r="K18" s="58"/>
      <c r="L18" s="47" t="s">
        <v>28</v>
      </c>
      <c r="M18" s="48"/>
      <c r="N18" s="49"/>
      <c r="O18" s="49"/>
      <c r="P18" s="49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51">
        <v>2122.0</v>
      </c>
      <c r="B19" s="47">
        <v>921.0</v>
      </c>
      <c r="C19" s="51" t="s">
        <v>48</v>
      </c>
      <c r="D19" s="52">
        <v>44220.0</v>
      </c>
      <c r="E19" s="53" t="s">
        <v>40</v>
      </c>
      <c r="F19" s="54">
        <v>26208.0</v>
      </c>
      <c r="G19" s="55" t="s">
        <v>41</v>
      </c>
      <c r="H19" s="47"/>
      <c r="I19" s="56" t="s">
        <v>26</v>
      </c>
      <c r="J19" s="57">
        <v>10000.0</v>
      </c>
      <c r="K19" s="66" t="s">
        <v>49</v>
      </c>
      <c r="L19" s="47" t="s">
        <v>28</v>
      </c>
      <c r="M19" s="67"/>
      <c r="N19" s="49">
        <f>J19</f>
        <v>10000</v>
      </c>
      <c r="O19" s="49"/>
      <c r="P19" s="49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>
      <c r="A20" s="51">
        <v>2123.0</v>
      </c>
      <c r="B20" s="47"/>
      <c r="C20" s="51" t="s">
        <v>24</v>
      </c>
      <c r="D20" s="52">
        <v>44220.0</v>
      </c>
      <c r="E20" s="53" t="s">
        <v>25</v>
      </c>
      <c r="F20" s="54">
        <v>15000.0</v>
      </c>
      <c r="G20" s="55" t="s">
        <v>26</v>
      </c>
      <c r="H20" s="47" t="s">
        <v>27</v>
      </c>
      <c r="I20" s="56" t="s">
        <v>26</v>
      </c>
      <c r="J20" s="57"/>
      <c r="K20" s="58"/>
      <c r="L20" s="47" t="s">
        <v>28</v>
      </c>
      <c r="M20" s="48"/>
      <c r="N20" s="49"/>
      <c r="O20" s="49"/>
      <c r="P20" s="49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51">
        <v>2124.0</v>
      </c>
      <c r="B21" s="47"/>
      <c r="C21" s="51" t="s">
        <v>50</v>
      </c>
      <c r="D21" s="52">
        <v>44235.0</v>
      </c>
      <c r="E21" s="53" t="s">
        <v>51</v>
      </c>
      <c r="F21" s="54">
        <v>2169.0</v>
      </c>
      <c r="G21" s="55" t="s">
        <v>26</v>
      </c>
      <c r="H21" s="47" t="s">
        <v>27</v>
      </c>
      <c r="I21" s="56" t="s">
        <v>26</v>
      </c>
      <c r="J21" s="57"/>
      <c r="K21" s="58"/>
      <c r="L21" s="47" t="s">
        <v>28</v>
      </c>
      <c r="M21" s="48"/>
      <c r="N21" s="49"/>
      <c r="O21" s="49"/>
      <c r="P21" s="49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51">
        <v>2125.0</v>
      </c>
      <c r="B22" s="47"/>
      <c r="C22" s="51" t="s">
        <v>52</v>
      </c>
      <c r="D22" s="52">
        <v>44235.0</v>
      </c>
      <c r="E22" s="53" t="s">
        <v>53</v>
      </c>
      <c r="F22" s="54">
        <v>3098.4</v>
      </c>
      <c r="G22" s="55" t="s">
        <v>26</v>
      </c>
      <c r="H22" s="47" t="s">
        <v>27</v>
      </c>
      <c r="I22" s="56" t="s">
        <v>26</v>
      </c>
      <c r="J22" s="57"/>
      <c r="K22" s="58"/>
      <c r="L22" s="47" t="s">
        <v>28</v>
      </c>
      <c r="M22" s="48"/>
      <c r="N22" s="49"/>
      <c r="O22" s="49"/>
      <c r="P22" s="49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51">
        <v>2126.0</v>
      </c>
      <c r="B23" s="47"/>
      <c r="C23" s="51" t="s">
        <v>54</v>
      </c>
      <c r="D23" s="52">
        <v>44235.0</v>
      </c>
      <c r="E23" s="53" t="s">
        <v>55</v>
      </c>
      <c r="F23" s="54">
        <v>5000.0</v>
      </c>
      <c r="G23" s="55" t="s">
        <v>26</v>
      </c>
      <c r="H23" s="47" t="s">
        <v>27</v>
      </c>
      <c r="I23" s="56" t="s">
        <v>26</v>
      </c>
      <c r="J23" s="57"/>
      <c r="K23" s="58"/>
      <c r="L23" s="47" t="s">
        <v>28</v>
      </c>
      <c r="M23" s="48"/>
      <c r="N23" s="49"/>
      <c r="O23" s="49"/>
      <c r="P23" s="49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51">
        <v>2127.0</v>
      </c>
      <c r="B24" s="47"/>
      <c r="C24" s="51" t="s">
        <v>56</v>
      </c>
      <c r="D24" s="52">
        <v>44235.0</v>
      </c>
      <c r="E24" s="53" t="s">
        <v>30</v>
      </c>
      <c r="F24" s="54">
        <v>20000.0</v>
      </c>
      <c r="G24" s="55" t="s">
        <v>26</v>
      </c>
      <c r="H24" s="47" t="s">
        <v>32</v>
      </c>
      <c r="I24" s="56" t="s">
        <v>26</v>
      </c>
      <c r="J24" s="57"/>
      <c r="K24" s="58"/>
      <c r="L24" s="47" t="s">
        <v>28</v>
      </c>
      <c r="M24" s="48"/>
      <c r="N24" s="49"/>
      <c r="O24" s="49"/>
      <c r="P24" s="49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51">
        <v>2128.0</v>
      </c>
      <c r="B25" s="47"/>
      <c r="C25" s="51" t="s">
        <v>57</v>
      </c>
      <c r="D25" s="52">
        <v>44235.0</v>
      </c>
      <c r="E25" s="53" t="s">
        <v>30</v>
      </c>
      <c r="F25" s="54">
        <v>4000.0</v>
      </c>
      <c r="G25" s="55" t="s">
        <v>26</v>
      </c>
      <c r="H25" s="47" t="s">
        <v>32</v>
      </c>
      <c r="I25" s="56" t="s">
        <v>26</v>
      </c>
      <c r="J25" s="57"/>
      <c r="K25" s="58"/>
      <c r="L25" s="47" t="s">
        <v>28</v>
      </c>
      <c r="M25" s="48"/>
      <c r="N25" s="49"/>
      <c r="O25" s="49"/>
      <c r="P25" s="49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51">
        <v>2129.0</v>
      </c>
      <c r="B26" s="47"/>
      <c r="C26" s="51" t="s">
        <v>58</v>
      </c>
      <c r="D26" s="52">
        <v>44235.0</v>
      </c>
      <c r="E26" s="53" t="s">
        <v>59</v>
      </c>
      <c r="F26" s="54">
        <v>21161.22</v>
      </c>
      <c r="G26" s="55" t="s">
        <v>26</v>
      </c>
      <c r="H26" s="47" t="s">
        <v>27</v>
      </c>
      <c r="I26" s="56" t="s">
        <v>26</v>
      </c>
      <c r="J26" s="57"/>
      <c r="K26" s="58"/>
      <c r="L26" s="47" t="s">
        <v>28</v>
      </c>
      <c r="M26" s="48"/>
      <c r="N26" s="49"/>
      <c r="O26" s="49"/>
      <c r="P26" s="49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51">
        <v>2130.0</v>
      </c>
      <c r="B27" s="47"/>
      <c r="C27" s="51" t="s">
        <v>60</v>
      </c>
      <c r="D27" s="52">
        <v>44235.0</v>
      </c>
      <c r="E27" s="53" t="s">
        <v>30</v>
      </c>
      <c r="F27" s="54">
        <v>10000.0</v>
      </c>
      <c r="G27" s="55" t="s">
        <v>26</v>
      </c>
      <c r="H27" s="47" t="s">
        <v>27</v>
      </c>
      <c r="I27" s="56" t="s">
        <v>26</v>
      </c>
      <c r="J27" s="57"/>
      <c r="K27" s="58"/>
      <c r="L27" s="47" t="s">
        <v>28</v>
      </c>
      <c r="M27" s="48"/>
      <c r="N27" s="49"/>
      <c r="O27" s="49"/>
      <c r="P27" s="49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51">
        <v>2131.0</v>
      </c>
      <c r="B28" s="47"/>
      <c r="C28" s="51" t="s">
        <v>61</v>
      </c>
      <c r="D28" s="52">
        <v>44250.0</v>
      </c>
      <c r="E28" s="53" t="s">
        <v>62</v>
      </c>
      <c r="F28" s="54">
        <v>6186.0</v>
      </c>
      <c r="G28" s="55" t="s">
        <v>26</v>
      </c>
      <c r="H28" s="47" t="s">
        <v>27</v>
      </c>
      <c r="I28" s="56" t="s">
        <v>26</v>
      </c>
      <c r="J28" s="57"/>
      <c r="K28" s="58"/>
      <c r="L28" s="47" t="s">
        <v>28</v>
      </c>
      <c r="M28" s="48"/>
      <c r="N28" s="49"/>
      <c r="O28" s="49"/>
      <c r="P28" s="49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51">
        <v>2132.0</v>
      </c>
      <c r="B29" s="47"/>
      <c r="C29" s="51" t="s">
        <v>63</v>
      </c>
      <c r="D29" s="52">
        <v>44250.0</v>
      </c>
      <c r="E29" s="53" t="s">
        <v>64</v>
      </c>
      <c r="F29" s="54">
        <v>2438.0</v>
      </c>
      <c r="G29" s="55" t="s">
        <v>26</v>
      </c>
      <c r="H29" s="47" t="s">
        <v>32</v>
      </c>
      <c r="I29" s="56" t="s">
        <v>26</v>
      </c>
      <c r="J29" s="57"/>
      <c r="K29" s="58"/>
      <c r="L29" s="47" t="s">
        <v>28</v>
      </c>
      <c r="M29" s="48"/>
      <c r="N29" s="49"/>
      <c r="O29" s="49"/>
      <c r="P29" s="49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51">
        <v>2133.0</v>
      </c>
      <c r="B30" s="47"/>
      <c r="C30" s="51" t="s">
        <v>65</v>
      </c>
      <c r="D30" s="52">
        <v>44250.0</v>
      </c>
      <c r="E30" s="53" t="s">
        <v>25</v>
      </c>
      <c r="F30" s="54">
        <v>7855.0</v>
      </c>
      <c r="G30" s="55" t="s">
        <v>26</v>
      </c>
      <c r="H30" s="47" t="s">
        <v>27</v>
      </c>
      <c r="I30" s="56" t="s">
        <v>26</v>
      </c>
      <c r="J30" s="57"/>
      <c r="K30" s="58"/>
      <c r="L30" s="47" t="s">
        <v>28</v>
      </c>
      <c r="M30" s="48"/>
      <c r="N30" s="49"/>
      <c r="O30" s="49"/>
      <c r="P30" s="49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51">
        <v>2134.0</v>
      </c>
      <c r="B31" s="47"/>
      <c r="C31" s="51" t="s">
        <v>66</v>
      </c>
      <c r="D31" s="52">
        <v>44250.0</v>
      </c>
      <c r="E31" s="53" t="s">
        <v>30</v>
      </c>
      <c r="F31" s="54">
        <v>7000.0</v>
      </c>
      <c r="G31" s="47" t="s">
        <v>26</v>
      </c>
      <c r="H31" s="47" t="s">
        <v>32</v>
      </c>
      <c r="I31" s="56" t="s">
        <v>26</v>
      </c>
      <c r="J31" s="57"/>
      <c r="K31" s="58"/>
      <c r="L31" s="47" t="s">
        <v>28</v>
      </c>
      <c r="M31" s="48"/>
      <c r="N31" s="49"/>
      <c r="O31" s="49"/>
      <c r="P31" s="49"/>
    </row>
    <row r="32" ht="15.75" customHeight="1">
      <c r="A32" s="51">
        <v>2135.0</v>
      </c>
      <c r="B32" s="47"/>
      <c r="C32" s="51" t="s">
        <v>67</v>
      </c>
      <c r="D32" s="52">
        <v>44250.0</v>
      </c>
      <c r="E32" s="53" t="s">
        <v>68</v>
      </c>
      <c r="F32" s="54">
        <v>11685.0</v>
      </c>
      <c r="G32" s="47" t="s">
        <v>26</v>
      </c>
      <c r="H32" s="47" t="s">
        <v>27</v>
      </c>
      <c r="I32" s="56" t="s">
        <v>26</v>
      </c>
      <c r="J32" s="57"/>
      <c r="K32" s="58"/>
      <c r="L32" s="47" t="s">
        <v>28</v>
      </c>
      <c r="M32" s="48"/>
      <c r="N32" s="49"/>
      <c r="O32" s="49"/>
      <c r="P32" s="49"/>
    </row>
    <row r="33" ht="15.75" customHeight="1">
      <c r="A33" s="51">
        <v>2136.0</v>
      </c>
      <c r="B33" s="47"/>
      <c r="C33" s="51" t="s">
        <v>69</v>
      </c>
      <c r="D33" s="52">
        <v>44250.0</v>
      </c>
      <c r="E33" s="53" t="s">
        <v>30</v>
      </c>
      <c r="F33" s="54">
        <v>15000.0</v>
      </c>
      <c r="G33" s="47" t="s">
        <v>26</v>
      </c>
      <c r="H33" s="47" t="s">
        <v>27</v>
      </c>
      <c r="I33" s="56" t="s">
        <v>26</v>
      </c>
      <c r="J33" s="57"/>
      <c r="K33" s="58"/>
      <c r="L33" s="47" t="s">
        <v>28</v>
      </c>
      <c r="M33" s="48"/>
      <c r="N33" s="49"/>
      <c r="O33" s="49"/>
      <c r="P33" s="49"/>
    </row>
    <row r="34" ht="15.75" customHeight="1">
      <c r="A34" s="51">
        <v>2137.0</v>
      </c>
      <c r="B34" s="47"/>
      <c r="C34" s="51" t="s">
        <v>70</v>
      </c>
      <c r="D34" s="52">
        <v>44250.0</v>
      </c>
      <c r="E34" s="53" t="s">
        <v>30</v>
      </c>
      <c r="F34" s="54">
        <v>18871.44</v>
      </c>
      <c r="G34" s="47" t="s">
        <v>26</v>
      </c>
      <c r="H34" s="47" t="s">
        <v>27</v>
      </c>
      <c r="I34" s="56" t="s">
        <v>26</v>
      </c>
      <c r="J34" s="57"/>
      <c r="K34" s="58"/>
      <c r="L34" s="47" t="s">
        <v>28</v>
      </c>
      <c r="M34" s="48"/>
      <c r="N34" s="49"/>
      <c r="O34" s="49"/>
      <c r="P34" s="49"/>
    </row>
    <row r="35" ht="15.75" customHeight="1">
      <c r="A35" s="51">
        <v>2138.0</v>
      </c>
      <c r="B35" s="47">
        <v>922.0</v>
      </c>
      <c r="C35" s="51" t="s">
        <v>39</v>
      </c>
      <c r="D35" s="52">
        <v>44250.0</v>
      </c>
      <c r="E35" s="53" t="s">
        <v>40</v>
      </c>
      <c r="F35" s="69">
        <v>24838.88</v>
      </c>
      <c r="G35" s="47" t="s">
        <v>41</v>
      </c>
      <c r="H35" s="47"/>
      <c r="I35" s="56" t="s">
        <v>26</v>
      </c>
      <c r="J35" s="57">
        <v>5000.0</v>
      </c>
      <c r="K35" s="58">
        <v>44662.0</v>
      </c>
      <c r="L35" s="47" t="s">
        <v>28</v>
      </c>
      <c r="M35" s="48"/>
      <c r="N35" s="49">
        <f>J35</f>
        <v>5000</v>
      </c>
      <c r="O35" s="49"/>
      <c r="P35" s="49"/>
    </row>
    <row r="36" ht="15.75" customHeight="1">
      <c r="A36" s="51">
        <v>2139.0</v>
      </c>
      <c r="B36" s="47"/>
      <c r="C36" s="51" t="s">
        <v>71</v>
      </c>
      <c r="D36" s="52">
        <v>44279.0</v>
      </c>
      <c r="E36" s="53" t="s">
        <v>30</v>
      </c>
      <c r="F36" s="57">
        <v>3000.0</v>
      </c>
      <c r="G36" s="47" t="s">
        <v>26</v>
      </c>
      <c r="H36" s="47" t="s">
        <v>27</v>
      </c>
      <c r="I36" s="56" t="s">
        <v>26</v>
      </c>
      <c r="J36" s="57"/>
      <c r="K36" s="58"/>
      <c r="L36" s="47" t="s">
        <v>28</v>
      </c>
      <c r="M36" s="48"/>
      <c r="N36" s="49"/>
      <c r="O36" s="49"/>
      <c r="P36" s="49"/>
      <c r="S36" s="70"/>
    </row>
    <row r="37" ht="15.75" customHeight="1">
      <c r="A37" s="51">
        <v>2140.0</v>
      </c>
      <c r="B37" s="47"/>
      <c r="C37" s="51" t="s">
        <v>72</v>
      </c>
      <c r="D37" s="52">
        <v>44279.0</v>
      </c>
      <c r="E37" s="53" t="s">
        <v>68</v>
      </c>
      <c r="F37" s="57">
        <v>2995.0</v>
      </c>
      <c r="G37" s="47" t="s">
        <v>26</v>
      </c>
      <c r="H37" s="47" t="s">
        <v>27</v>
      </c>
      <c r="I37" s="56" t="s">
        <v>26</v>
      </c>
      <c r="J37" s="57"/>
      <c r="K37" s="58"/>
      <c r="L37" s="47" t="s">
        <v>28</v>
      </c>
      <c r="M37" s="48"/>
      <c r="N37" s="49"/>
      <c r="O37" s="49"/>
      <c r="P37" s="49"/>
    </row>
    <row r="38" ht="15.75" customHeight="1">
      <c r="A38" s="51">
        <v>2141.0</v>
      </c>
      <c r="B38" s="47"/>
      <c r="C38" s="51" t="s">
        <v>38</v>
      </c>
      <c r="D38" s="52">
        <v>44279.0</v>
      </c>
      <c r="E38" s="53" t="s">
        <v>30</v>
      </c>
      <c r="F38" s="57">
        <v>4153.0</v>
      </c>
      <c r="G38" s="47" t="s">
        <v>26</v>
      </c>
      <c r="H38" s="47" t="s">
        <v>27</v>
      </c>
      <c r="I38" s="56" t="s">
        <v>26</v>
      </c>
      <c r="J38" s="57"/>
      <c r="K38" s="58"/>
      <c r="L38" s="47" t="s">
        <v>28</v>
      </c>
      <c r="M38" s="48"/>
      <c r="N38" s="49"/>
      <c r="O38" s="49"/>
      <c r="P38" s="49"/>
    </row>
    <row r="39" ht="15.75" customHeight="1">
      <c r="A39" s="51">
        <v>2142.0</v>
      </c>
      <c r="B39" s="47"/>
      <c r="C39" s="51" t="s">
        <v>44</v>
      </c>
      <c r="D39" s="52">
        <v>44279.0</v>
      </c>
      <c r="E39" s="53" t="s">
        <v>30</v>
      </c>
      <c r="F39" s="57">
        <v>4000.0</v>
      </c>
      <c r="G39" s="47" t="s">
        <v>26</v>
      </c>
      <c r="H39" s="47" t="s">
        <v>27</v>
      </c>
      <c r="I39" s="56" t="s">
        <v>26</v>
      </c>
      <c r="J39" s="57"/>
      <c r="K39" s="58"/>
      <c r="L39" s="47" t="s">
        <v>28</v>
      </c>
      <c r="M39" s="48"/>
      <c r="N39" s="49"/>
      <c r="O39" s="49"/>
      <c r="P39" s="49"/>
    </row>
    <row r="40" ht="15.75" customHeight="1">
      <c r="A40" s="51">
        <v>2143.0</v>
      </c>
      <c r="B40" s="47">
        <v>923.0</v>
      </c>
      <c r="C40" s="51" t="s">
        <v>48</v>
      </c>
      <c r="D40" s="52">
        <v>44279.0</v>
      </c>
      <c r="E40" s="53" t="s">
        <v>40</v>
      </c>
      <c r="F40" s="57">
        <v>16787.1</v>
      </c>
      <c r="G40" s="47" t="s">
        <v>41</v>
      </c>
      <c r="H40" s="47"/>
      <c r="I40" s="56" t="s">
        <v>26</v>
      </c>
      <c r="J40" s="57">
        <v>10000.0</v>
      </c>
      <c r="K40" s="58">
        <v>44398.0</v>
      </c>
      <c r="L40" s="47" t="s">
        <v>28</v>
      </c>
      <c r="M40" s="48"/>
      <c r="N40" s="49">
        <f t="shared" ref="N40:N41" si="1">J40</f>
        <v>10000</v>
      </c>
      <c r="O40" s="49"/>
      <c r="P40" s="49"/>
    </row>
    <row r="41" ht="15.75" customHeight="1">
      <c r="A41" s="51">
        <v>2144.0</v>
      </c>
      <c r="B41" s="47">
        <v>924.0</v>
      </c>
      <c r="C41" s="51" t="s">
        <v>39</v>
      </c>
      <c r="D41" s="52">
        <v>44279.0</v>
      </c>
      <c r="E41" s="53" t="s">
        <v>40</v>
      </c>
      <c r="F41" s="57">
        <v>21501.96</v>
      </c>
      <c r="G41" s="47" t="s">
        <v>41</v>
      </c>
      <c r="H41" s="47"/>
      <c r="I41" s="56" t="s">
        <v>26</v>
      </c>
      <c r="J41" s="57">
        <v>10000.0</v>
      </c>
      <c r="K41" s="58">
        <v>44644.0</v>
      </c>
      <c r="L41" s="47" t="s">
        <v>28</v>
      </c>
      <c r="M41" s="48"/>
      <c r="N41" s="49">
        <f t="shared" si="1"/>
        <v>10000</v>
      </c>
      <c r="O41" s="49"/>
      <c r="P41" s="49"/>
    </row>
    <row r="42" ht="15.75" customHeight="1">
      <c r="A42" s="51">
        <v>2145.0</v>
      </c>
      <c r="B42" s="47"/>
      <c r="C42" s="51" t="s">
        <v>52</v>
      </c>
      <c r="D42" s="52">
        <v>44279.0</v>
      </c>
      <c r="E42" s="53" t="s">
        <v>73</v>
      </c>
      <c r="F42" s="57">
        <v>2272.5</v>
      </c>
      <c r="G42" s="47" t="s">
        <v>26</v>
      </c>
      <c r="H42" s="47" t="s">
        <v>27</v>
      </c>
      <c r="I42" s="56" t="s">
        <v>26</v>
      </c>
      <c r="J42" s="57"/>
      <c r="K42" s="58"/>
      <c r="L42" s="47" t="s">
        <v>28</v>
      </c>
      <c r="M42" s="48"/>
      <c r="N42" s="49"/>
      <c r="O42" s="49"/>
      <c r="P42" s="49"/>
    </row>
    <row r="43" ht="15.75" customHeight="1">
      <c r="A43" s="51">
        <v>2146.0</v>
      </c>
      <c r="B43" s="47"/>
      <c r="C43" s="51" t="s">
        <v>74</v>
      </c>
      <c r="D43" s="52">
        <v>44279.0</v>
      </c>
      <c r="E43" s="53" t="s">
        <v>53</v>
      </c>
      <c r="F43" s="57">
        <v>6000.0</v>
      </c>
      <c r="G43" s="47" t="s">
        <v>26</v>
      </c>
      <c r="H43" s="47" t="s">
        <v>27</v>
      </c>
      <c r="I43" s="56" t="s">
        <v>26</v>
      </c>
      <c r="J43" s="57"/>
      <c r="K43" s="58"/>
      <c r="L43" s="47" t="s">
        <v>28</v>
      </c>
      <c r="M43" s="48"/>
      <c r="N43" s="49"/>
      <c r="O43" s="49"/>
      <c r="P43" s="49"/>
    </row>
    <row r="44" ht="15.75" customHeight="1">
      <c r="A44" s="51">
        <v>2147.0</v>
      </c>
      <c r="B44" s="47"/>
      <c r="C44" s="51" t="s">
        <v>75</v>
      </c>
      <c r="D44" s="52">
        <v>44279.0</v>
      </c>
      <c r="E44" s="53" t="s">
        <v>30</v>
      </c>
      <c r="F44" s="57">
        <v>9750.0</v>
      </c>
      <c r="G44" s="47" t="s">
        <v>26</v>
      </c>
      <c r="H44" s="47" t="s">
        <v>32</v>
      </c>
      <c r="I44" s="56" t="s">
        <v>26</v>
      </c>
      <c r="J44" s="57"/>
      <c r="K44" s="58"/>
      <c r="L44" s="47" t="s">
        <v>28</v>
      </c>
      <c r="M44" s="48"/>
      <c r="N44" s="49"/>
      <c r="O44" s="49"/>
      <c r="P44" s="49"/>
    </row>
    <row r="45" ht="15.75" customHeight="1">
      <c r="A45" s="51">
        <v>2148.0</v>
      </c>
      <c r="B45" s="47"/>
      <c r="C45" s="51" t="s">
        <v>76</v>
      </c>
      <c r="D45" s="52">
        <v>44279.0</v>
      </c>
      <c r="E45" s="53" t="s">
        <v>30</v>
      </c>
      <c r="F45" s="57">
        <v>3600.0</v>
      </c>
      <c r="G45" s="47" t="s">
        <v>26</v>
      </c>
      <c r="H45" s="47" t="s">
        <v>32</v>
      </c>
      <c r="I45" s="56" t="s">
        <v>26</v>
      </c>
      <c r="J45" s="57"/>
      <c r="K45" s="58"/>
      <c r="L45" s="47" t="s">
        <v>28</v>
      </c>
      <c r="M45" s="48"/>
      <c r="N45" s="49"/>
      <c r="O45" s="49"/>
      <c r="P45" s="49"/>
    </row>
    <row r="46" ht="15.75" customHeight="1">
      <c r="A46" s="51">
        <v>2149.0</v>
      </c>
      <c r="B46" s="47"/>
      <c r="C46" s="51" t="s">
        <v>77</v>
      </c>
      <c r="D46" s="52">
        <v>44279.0</v>
      </c>
      <c r="E46" s="53" t="s">
        <v>30</v>
      </c>
      <c r="F46" s="57">
        <v>3000.0</v>
      </c>
      <c r="G46" s="47" t="s">
        <v>26</v>
      </c>
      <c r="H46" s="47" t="s">
        <v>27</v>
      </c>
      <c r="I46" s="56" t="s">
        <v>26</v>
      </c>
      <c r="J46" s="57"/>
      <c r="K46" s="58"/>
      <c r="L46" s="47" t="s">
        <v>28</v>
      </c>
      <c r="M46" s="48"/>
      <c r="N46" s="49"/>
      <c r="O46" s="49"/>
      <c r="P46" s="49"/>
    </row>
    <row r="47" ht="15.75" customHeight="1">
      <c r="A47" s="51">
        <v>2150.0</v>
      </c>
      <c r="B47" s="47"/>
      <c r="C47" s="51" t="s">
        <v>78</v>
      </c>
      <c r="D47" s="52">
        <v>44279.0</v>
      </c>
      <c r="E47" s="53" t="s">
        <v>30</v>
      </c>
      <c r="F47" s="57">
        <v>5000.0</v>
      </c>
      <c r="G47" s="47" t="s">
        <v>26</v>
      </c>
      <c r="H47" s="47" t="s">
        <v>32</v>
      </c>
      <c r="I47" s="56" t="s">
        <v>26</v>
      </c>
      <c r="J47" s="57"/>
      <c r="K47" s="58"/>
      <c r="L47" s="47" t="s">
        <v>28</v>
      </c>
      <c r="M47" s="48"/>
      <c r="N47" s="49"/>
      <c r="O47" s="49"/>
      <c r="P47" s="49"/>
    </row>
    <row r="48" ht="15.75" customHeight="1">
      <c r="A48" s="51">
        <v>2151.0</v>
      </c>
      <c r="B48" s="47"/>
      <c r="C48" s="51" t="s">
        <v>50</v>
      </c>
      <c r="D48" s="52">
        <v>44279.0</v>
      </c>
      <c r="E48" s="53" t="s">
        <v>51</v>
      </c>
      <c r="F48" s="57">
        <v>2569.0</v>
      </c>
      <c r="G48" s="47" t="s">
        <v>26</v>
      </c>
      <c r="H48" s="47" t="s">
        <v>27</v>
      </c>
      <c r="I48" s="56" t="s">
        <v>26</v>
      </c>
      <c r="J48" s="57"/>
      <c r="K48" s="58"/>
      <c r="L48" s="47" t="s">
        <v>28</v>
      </c>
      <c r="M48" s="48"/>
      <c r="N48" s="49"/>
      <c r="O48" s="49"/>
      <c r="P48" s="49"/>
    </row>
    <row r="49" ht="15.75" customHeight="1">
      <c r="A49" s="51">
        <v>2152.0</v>
      </c>
      <c r="B49" s="47"/>
      <c r="C49" s="51" t="s">
        <v>79</v>
      </c>
      <c r="D49" s="52">
        <v>44279.0</v>
      </c>
      <c r="E49" s="53" t="s">
        <v>30</v>
      </c>
      <c r="F49" s="57">
        <v>10000.0</v>
      </c>
      <c r="G49" s="47" t="s">
        <v>26</v>
      </c>
      <c r="H49" s="47" t="s">
        <v>27</v>
      </c>
      <c r="I49" s="56" t="s">
        <v>41</v>
      </c>
      <c r="J49" s="57"/>
      <c r="K49" s="58"/>
      <c r="L49" s="47" t="s">
        <v>28</v>
      </c>
      <c r="M49" s="48"/>
      <c r="N49" s="49"/>
      <c r="O49" s="49"/>
      <c r="P49" s="49"/>
    </row>
    <row r="50" ht="15.75" customHeight="1">
      <c r="A50" s="51">
        <v>2153.0</v>
      </c>
      <c r="B50" s="47"/>
      <c r="C50" s="51" t="s">
        <v>80</v>
      </c>
      <c r="D50" s="52">
        <v>44279.0</v>
      </c>
      <c r="E50" s="53" t="s">
        <v>30</v>
      </c>
      <c r="F50" s="57">
        <v>8086.0</v>
      </c>
      <c r="G50" s="47" t="s">
        <v>26</v>
      </c>
      <c r="H50" s="47" t="s">
        <v>27</v>
      </c>
      <c r="I50" s="56" t="s">
        <v>26</v>
      </c>
      <c r="J50" s="57"/>
      <c r="K50" s="58"/>
      <c r="L50" s="47" t="s">
        <v>28</v>
      </c>
      <c r="M50" s="48"/>
      <c r="N50" s="49"/>
      <c r="O50" s="49"/>
      <c r="P50" s="49"/>
    </row>
    <row r="51" ht="15.75" customHeight="1">
      <c r="A51" s="51">
        <v>2154.0</v>
      </c>
      <c r="B51" s="47"/>
      <c r="C51" s="51" t="s">
        <v>81</v>
      </c>
      <c r="D51" s="52">
        <v>44279.0</v>
      </c>
      <c r="E51" s="53" t="s">
        <v>30</v>
      </c>
      <c r="F51" s="57">
        <v>4800.0</v>
      </c>
      <c r="G51" s="47" t="s">
        <v>26</v>
      </c>
      <c r="H51" s="47" t="s">
        <v>32</v>
      </c>
      <c r="I51" s="56" t="s">
        <v>26</v>
      </c>
      <c r="J51" s="57"/>
      <c r="K51" s="58"/>
      <c r="L51" s="47" t="s">
        <v>28</v>
      </c>
      <c r="M51" s="48"/>
      <c r="N51" s="49"/>
      <c r="O51" s="49"/>
      <c r="P51" s="49"/>
    </row>
    <row r="52" ht="15.75" customHeight="1">
      <c r="A52" s="51">
        <v>2155.0</v>
      </c>
      <c r="B52" s="47"/>
      <c r="C52" s="51" t="s">
        <v>24</v>
      </c>
      <c r="D52" s="52">
        <v>44279.0</v>
      </c>
      <c r="E52" s="53" t="s">
        <v>25</v>
      </c>
      <c r="F52" s="57">
        <v>15000.0</v>
      </c>
      <c r="G52" s="47" t="s">
        <v>26</v>
      </c>
      <c r="H52" s="47" t="s">
        <v>27</v>
      </c>
      <c r="I52" s="56" t="s">
        <v>26</v>
      </c>
      <c r="J52" s="57"/>
      <c r="K52" s="58"/>
      <c r="L52" s="47" t="s">
        <v>28</v>
      </c>
      <c r="M52" s="48"/>
      <c r="N52" s="49"/>
      <c r="O52" s="49"/>
      <c r="P52" s="49"/>
    </row>
    <row r="53" ht="15.75" customHeight="1">
      <c r="A53" s="51">
        <v>2156.0</v>
      </c>
      <c r="B53" s="47"/>
      <c r="C53" s="51" t="s">
        <v>82</v>
      </c>
      <c r="D53" s="52">
        <v>44279.0</v>
      </c>
      <c r="E53" s="53" t="s">
        <v>83</v>
      </c>
      <c r="F53" s="57">
        <v>7000.0</v>
      </c>
      <c r="G53" s="47" t="s">
        <v>26</v>
      </c>
      <c r="H53" s="47" t="s">
        <v>27</v>
      </c>
      <c r="I53" s="56" t="s">
        <v>26</v>
      </c>
      <c r="J53" s="57"/>
      <c r="K53" s="58"/>
      <c r="L53" s="47" t="s">
        <v>28</v>
      </c>
      <c r="M53" s="48"/>
      <c r="N53" s="49"/>
      <c r="O53" s="49"/>
      <c r="P53" s="49"/>
    </row>
    <row r="54" ht="15.75" customHeight="1">
      <c r="A54" s="51">
        <v>2157.0</v>
      </c>
      <c r="B54" s="47"/>
      <c r="C54" s="51" t="s">
        <v>84</v>
      </c>
      <c r="D54" s="52">
        <v>44279.0</v>
      </c>
      <c r="E54" s="53" t="s">
        <v>85</v>
      </c>
      <c r="F54" s="57">
        <v>575.0</v>
      </c>
      <c r="G54" s="47" t="s">
        <v>26</v>
      </c>
      <c r="H54" s="47" t="s">
        <v>32</v>
      </c>
      <c r="I54" s="56" t="s">
        <v>26</v>
      </c>
      <c r="J54" s="57"/>
      <c r="K54" s="58"/>
      <c r="L54" s="47" t="s">
        <v>28</v>
      </c>
      <c r="M54" s="48"/>
      <c r="N54" s="49"/>
      <c r="O54" s="49"/>
      <c r="P54" s="49"/>
    </row>
    <row r="55" ht="15.75" customHeight="1">
      <c r="A55" s="51">
        <v>2158.0</v>
      </c>
      <c r="B55" s="47"/>
      <c r="C55" s="51" t="s">
        <v>86</v>
      </c>
      <c r="D55" s="52">
        <v>44279.0</v>
      </c>
      <c r="E55" s="53" t="s">
        <v>30</v>
      </c>
      <c r="F55" s="57">
        <v>9000.0</v>
      </c>
      <c r="G55" s="47" t="s">
        <v>26</v>
      </c>
      <c r="H55" s="47" t="s">
        <v>32</v>
      </c>
      <c r="I55" s="56" t="s">
        <v>26</v>
      </c>
      <c r="J55" s="57"/>
      <c r="K55" s="58"/>
      <c r="L55" s="47" t="s">
        <v>28</v>
      </c>
      <c r="M55" s="48"/>
      <c r="N55" s="49"/>
      <c r="O55" s="49"/>
      <c r="P55" s="49"/>
    </row>
    <row r="56" ht="15.75" customHeight="1">
      <c r="A56" s="51">
        <v>2159.0</v>
      </c>
      <c r="B56" s="47"/>
      <c r="C56" s="51" t="s">
        <v>87</v>
      </c>
      <c r="D56" s="52">
        <v>44279.0</v>
      </c>
      <c r="E56" s="53" t="s">
        <v>30</v>
      </c>
      <c r="F56" s="57">
        <v>10000.0</v>
      </c>
      <c r="G56" s="47" t="s">
        <v>88</v>
      </c>
      <c r="H56" s="47" t="s">
        <v>27</v>
      </c>
      <c r="I56" s="56" t="s">
        <v>26</v>
      </c>
      <c r="J56" s="57"/>
      <c r="K56" s="58"/>
      <c r="L56" s="47" t="s">
        <v>28</v>
      </c>
      <c r="M56" s="48"/>
      <c r="N56" s="49"/>
      <c r="O56" s="49"/>
      <c r="P56" s="49"/>
    </row>
    <row r="57" ht="15.75" customHeight="1">
      <c r="A57" s="51">
        <v>2160.0</v>
      </c>
      <c r="B57" s="47"/>
      <c r="C57" s="51" t="s">
        <v>89</v>
      </c>
      <c r="D57" s="52">
        <v>44279.0</v>
      </c>
      <c r="E57" s="53" t="s">
        <v>90</v>
      </c>
      <c r="F57" s="57">
        <v>2263.85</v>
      </c>
      <c r="G57" s="47" t="s">
        <v>26</v>
      </c>
      <c r="H57" s="47" t="s">
        <v>27</v>
      </c>
      <c r="I57" s="56" t="s">
        <v>26</v>
      </c>
      <c r="J57" s="57"/>
      <c r="K57" s="58"/>
      <c r="L57" s="47" t="s">
        <v>28</v>
      </c>
      <c r="M57" s="48"/>
      <c r="N57" s="49"/>
      <c r="O57" s="49"/>
      <c r="P57" s="49"/>
    </row>
    <row r="58" ht="15.75" customHeight="1">
      <c r="A58" s="51">
        <v>2161.0</v>
      </c>
      <c r="B58" s="47"/>
      <c r="C58" s="51" t="s">
        <v>91</v>
      </c>
      <c r="D58" s="52">
        <v>44279.0</v>
      </c>
      <c r="E58" s="53" t="s">
        <v>92</v>
      </c>
      <c r="F58" s="57">
        <v>5000.0</v>
      </c>
      <c r="G58" s="47" t="s">
        <v>26</v>
      </c>
      <c r="H58" s="47" t="s">
        <v>27</v>
      </c>
      <c r="I58" s="56" t="s">
        <v>26</v>
      </c>
      <c r="J58" s="57"/>
      <c r="K58" s="58"/>
      <c r="L58" s="47" t="s">
        <v>28</v>
      </c>
      <c r="M58" s="48"/>
      <c r="N58" s="49"/>
      <c r="O58" s="49"/>
      <c r="P58" s="49"/>
    </row>
    <row r="59" ht="15.75" customHeight="1">
      <c r="A59" s="51">
        <v>2162.0</v>
      </c>
      <c r="B59" s="47"/>
      <c r="C59" s="51" t="s">
        <v>93</v>
      </c>
      <c r="D59" s="52">
        <v>44279.0</v>
      </c>
      <c r="E59" s="53" t="s">
        <v>94</v>
      </c>
      <c r="F59" s="57">
        <v>3311.45</v>
      </c>
      <c r="G59" s="47" t="s">
        <v>26</v>
      </c>
      <c r="H59" s="47" t="s">
        <v>32</v>
      </c>
      <c r="I59" s="56" t="s">
        <v>26</v>
      </c>
      <c r="J59" s="57"/>
      <c r="K59" s="58"/>
      <c r="L59" s="47" t="s">
        <v>28</v>
      </c>
      <c r="M59" s="48"/>
      <c r="N59" s="49"/>
      <c r="O59" s="49"/>
      <c r="P59" s="49"/>
    </row>
    <row r="60" ht="15.75" customHeight="1">
      <c r="A60" s="51">
        <v>2163.0</v>
      </c>
      <c r="B60" s="47"/>
      <c r="C60" s="51" t="s">
        <v>95</v>
      </c>
      <c r="D60" s="52">
        <v>44279.0</v>
      </c>
      <c r="E60" s="53" t="s">
        <v>30</v>
      </c>
      <c r="F60" s="57">
        <v>16500.0</v>
      </c>
      <c r="G60" s="47" t="s">
        <v>26</v>
      </c>
      <c r="H60" s="47" t="s">
        <v>27</v>
      </c>
      <c r="I60" s="56" t="s">
        <v>26</v>
      </c>
      <c r="J60" s="57"/>
      <c r="K60" s="58"/>
      <c r="L60" s="47" t="s">
        <v>28</v>
      </c>
      <c r="M60" s="48"/>
      <c r="N60" s="49"/>
      <c r="O60" s="49"/>
      <c r="P60" s="49"/>
    </row>
    <row r="61" ht="15.75" customHeight="1">
      <c r="A61" s="51">
        <v>2164.0</v>
      </c>
      <c r="B61" s="47"/>
      <c r="C61" s="51" t="s">
        <v>96</v>
      </c>
      <c r="D61" s="52">
        <v>44279.0</v>
      </c>
      <c r="E61" s="53" t="s">
        <v>25</v>
      </c>
      <c r="F61" s="57">
        <v>10000.0</v>
      </c>
      <c r="G61" s="47" t="s">
        <v>26</v>
      </c>
      <c r="H61" s="47" t="s">
        <v>27</v>
      </c>
      <c r="I61" s="56" t="s">
        <v>26</v>
      </c>
      <c r="J61" s="57"/>
      <c r="K61" s="58"/>
      <c r="L61" s="47" t="s">
        <v>28</v>
      </c>
      <c r="M61" s="48"/>
      <c r="N61" s="49"/>
      <c r="O61" s="49"/>
      <c r="P61" s="49"/>
    </row>
    <row r="62" ht="15.75" customHeight="1">
      <c r="A62" s="51">
        <v>2165.0</v>
      </c>
      <c r="B62" s="47">
        <v>925.0</v>
      </c>
      <c r="C62" s="51" t="s">
        <v>48</v>
      </c>
      <c r="D62" s="52">
        <v>44306.0</v>
      </c>
      <c r="E62" s="53" t="s">
        <v>40</v>
      </c>
      <c r="F62" s="57">
        <v>25315.0</v>
      </c>
      <c r="G62" s="47" t="s">
        <v>41</v>
      </c>
      <c r="H62" s="47"/>
      <c r="I62" s="56" t="s">
        <v>26</v>
      </c>
      <c r="J62" s="57">
        <v>10000.0</v>
      </c>
      <c r="K62" s="58">
        <v>44398.0</v>
      </c>
      <c r="L62" s="47" t="s">
        <v>28</v>
      </c>
      <c r="M62" s="48"/>
      <c r="N62" s="49">
        <f>J62</f>
        <v>10000</v>
      </c>
      <c r="O62" s="49"/>
      <c r="P62" s="49"/>
    </row>
    <row r="63" ht="15.75" customHeight="1">
      <c r="A63" s="51">
        <v>2166.0</v>
      </c>
      <c r="B63" s="47"/>
      <c r="C63" s="51" t="s">
        <v>97</v>
      </c>
      <c r="D63" s="52">
        <v>44306.0</v>
      </c>
      <c r="E63" s="53" t="s">
        <v>92</v>
      </c>
      <c r="F63" s="57">
        <v>6500.0</v>
      </c>
      <c r="G63" s="47" t="s">
        <v>26</v>
      </c>
      <c r="H63" s="47" t="s">
        <v>32</v>
      </c>
      <c r="I63" s="56" t="s">
        <v>26</v>
      </c>
      <c r="J63" s="57"/>
      <c r="K63" s="58"/>
      <c r="L63" s="47" t="s">
        <v>28</v>
      </c>
      <c r="M63" s="48"/>
      <c r="N63" s="49"/>
      <c r="O63" s="49"/>
      <c r="P63" s="49"/>
    </row>
    <row r="64" ht="15.75" customHeight="1">
      <c r="A64" s="51">
        <v>2167.0</v>
      </c>
      <c r="B64" s="47"/>
      <c r="C64" s="51" t="s">
        <v>60</v>
      </c>
      <c r="D64" s="52">
        <v>44306.0</v>
      </c>
      <c r="E64" s="53" t="s">
        <v>30</v>
      </c>
      <c r="F64" s="57">
        <v>10000.0</v>
      </c>
      <c r="G64" s="47" t="s">
        <v>26</v>
      </c>
      <c r="H64" s="47" t="s">
        <v>27</v>
      </c>
      <c r="I64" s="56" t="s">
        <v>26</v>
      </c>
      <c r="J64" s="57"/>
      <c r="K64" s="58"/>
      <c r="L64" s="47" t="s">
        <v>28</v>
      </c>
      <c r="M64" s="48"/>
      <c r="N64" s="49"/>
      <c r="O64" s="49"/>
      <c r="P64" s="49"/>
    </row>
    <row r="65" ht="15.75" customHeight="1">
      <c r="A65" s="51">
        <v>2168.0</v>
      </c>
      <c r="B65" s="47"/>
      <c r="C65" s="51" t="s">
        <v>82</v>
      </c>
      <c r="D65" s="52">
        <v>44306.0</v>
      </c>
      <c r="E65" s="53" t="s">
        <v>83</v>
      </c>
      <c r="F65" s="57">
        <v>7000.0</v>
      </c>
      <c r="G65" s="47" t="s">
        <v>26</v>
      </c>
      <c r="H65" s="47" t="s">
        <v>27</v>
      </c>
      <c r="I65" s="56" t="s">
        <v>26</v>
      </c>
      <c r="J65" s="57"/>
      <c r="K65" s="58"/>
      <c r="L65" s="47" t="s">
        <v>28</v>
      </c>
      <c r="M65" s="48"/>
      <c r="N65" s="49"/>
      <c r="O65" s="49"/>
      <c r="P65" s="49"/>
    </row>
    <row r="66" ht="15.75" customHeight="1">
      <c r="A66" s="51">
        <v>2169.0</v>
      </c>
      <c r="B66" s="47"/>
      <c r="C66" s="51" t="s">
        <v>52</v>
      </c>
      <c r="D66" s="52">
        <v>44306.0</v>
      </c>
      <c r="E66" s="53" t="s">
        <v>98</v>
      </c>
      <c r="F66" s="57">
        <v>4134.78</v>
      </c>
      <c r="G66" s="47" t="s">
        <v>26</v>
      </c>
      <c r="H66" s="47" t="s">
        <v>27</v>
      </c>
      <c r="I66" s="56" t="s">
        <v>26</v>
      </c>
      <c r="J66" s="57"/>
      <c r="K66" s="58"/>
      <c r="L66" s="47" t="s">
        <v>28</v>
      </c>
      <c r="M66" s="48"/>
      <c r="N66" s="49"/>
      <c r="O66" s="49"/>
      <c r="P66" s="49"/>
    </row>
    <row r="67" ht="15.75" customHeight="1">
      <c r="A67" s="51">
        <v>2170.0</v>
      </c>
      <c r="B67" s="47"/>
      <c r="C67" s="51" t="s">
        <v>99</v>
      </c>
      <c r="D67" s="52">
        <v>44306.0</v>
      </c>
      <c r="E67" s="53" t="s">
        <v>100</v>
      </c>
      <c r="F67" s="57">
        <v>6254.75</v>
      </c>
      <c r="G67" s="47" t="s">
        <v>26</v>
      </c>
      <c r="H67" s="47" t="s">
        <v>32</v>
      </c>
      <c r="I67" s="56" t="s">
        <v>26</v>
      </c>
      <c r="J67" s="57"/>
      <c r="K67" s="58"/>
      <c r="L67" s="47" t="s">
        <v>28</v>
      </c>
      <c r="M67" s="48"/>
      <c r="N67" s="49"/>
      <c r="O67" s="49"/>
      <c r="P67" s="49"/>
    </row>
    <row r="68" ht="15.75" customHeight="1">
      <c r="A68" s="51">
        <v>2171.0</v>
      </c>
      <c r="B68" s="47"/>
      <c r="C68" s="51" t="s">
        <v>101</v>
      </c>
      <c r="D68" s="52">
        <v>44306.0</v>
      </c>
      <c r="E68" s="53" t="s">
        <v>102</v>
      </c>
      <c r="F68" s="57">
        <v>2000.0</v>
      </c>
      <c r="G68" s="47" t="s">
        <v>26</v>
      </c>
      <c r="H68" s="47" t="s">
        <v>27</v>
      </c>
      <c r="I68" s="56" t="s">
        <v>26</v>
      </c>
      <c r="J68" s="57"/>
      <c r="K68" s="58"/>
      <c r="L68" s="47" t="s">
        <v>28</v>
      </c>
      <c r="M68" s="48"/>
      <c r="N68" s="49"/>
      <c r="O68" s="49"/>
      <c r="P68" s="49"/>
    </row>
    <row r="69" ht="15.75" customHeight="1">
      <c r="A69" s="51">
        <v>2172.0</v>
      </c>
      <c r="B69" s="47"/>
      <c r="C69" s="51" t="s">
        <v>103</v>
      </c>
      <c r="D69" s="52">
        <v>44306.0</v>
      </c>
      <c r="E69" s="53" t="s">
        <v>30</v>
      </c>
      <c r="F69" s="57">
        <v>5000.0</v>
      </c>
      <c r="G69" s="47" t="s">
        <v>26</v>
      </c>
      <c r="H69" s="47" t="s">
        <v>27</v>
      </c>
      <c r="I69" s="47" t="s">
        <v>26</v>
      </c>
      <c r="J69" s="57"/>
      <c r="K69" s="58"/>
      <c r="L69" s="47" t="s">
        <v>28</v>
      </c>
      <c r="M69" s="48"/>
      <c r="N69" s="49"/>
      <c r="O69" s="49"/>
      <c r="P69" s="49"/>
      <c r="S69" s="70"/>
    </row>
    <row r="70" ht="15.75" customHeight="1">
      <c r="A70" s="51">
        <v>2173.0</v>
      </c>
      <c r="B70" s="47">
        <v>926.0</v>
      </c>
      <c r="C70" s="51" t="s">
        <v>79</v>
      </c>
      <c r="D70" s="52">
        <v>44306.0</v>
      </c>
      <c r="E70" s="53" t="s">
        <v>104</v>
      </c>
      <c r="F70" s="57">
        <v>2124.0</v>
      </c>
      <c r="G70" s="47" t="s">
        <v>41</v>
      </c>
      <c r="H70" s="47"/>
      <c r="I70" s="47" t="s">
        <v>41</v>
      </c>
      <c r="J70" s="57">
        <v>2000.0</v>
      </c>
      <c r="K70" s="58"/>
      <c r="L70" s="47" t="s">
        <v>28</v>
      </c>
      <c r="M70" s="48"/>
      <c r="N70" s="49"/>
      <c r="O70" s="49">
        <f>J70</f>
        <v>2000</v>
      </c>
      <c r="P70" s="49"/>
    </row>
    <row r="71" ht="15.75" customHeight="1">
      <c r="A71" s="51">
        <v>2174.0</v>
      </c>
      <c r="B71" s="47">
        <v>927.0</v>
      </c>
      <c r="C71" s="51" t="s">
        <v>35</v>
      </c>
      <c r="D71" s="52">
        <v>44306.0</v>
      </c>
      <c r="E71" s="53" t="s">
        <v>105</v>
      </c>
      <c r="F71" s="57">
        <v>1142.0</v>
      </c>
      <c r="G71" s="47" t="s">
        <v>41</v>
      </c>
      <c r="H71" s="47"/>
      <c r="I71" s="47" t="s">
        <v>26</v>
      </c>
      <c r="J71" s="57">
        <v>1100.0</v>
      </c>
      <c r="K71" s="58">
        <v>44379.0</v>
      </c>
      <c r="L71" s="47" t="s">
        <v>28</v>
      </c>
      <c r="M71" s="48"/>
      <c r="N71" s="49">
        <f>J71</f>
        <v>1100</v>
      </c>
      <c r="O71" s="49"/>
      <c r="P71" s="49"/>
    </row>
    <row r="72" ht="15.75" customHeight="1">
      <c r="A72" s="51">
        <v>2175.0</v>
      </c>
      <c r="B72" s="47"/>
      <c r="C72" s="51" t="s">
        <v>106</v>
      </c>
      <c r="D72" s="52">
        <v>44306.0</v>
      </c>
      <c r="E72" s="53" t="s">
        <v>30</v>
      </c>
      <c r="F72" s="57">
        <v>3840.0</v>
      </c>
      <c r="G72" s="47" t="s">
        <v>26</v>
      </c>
      <c r="H72" s="47" t="s">
        <v>32</v>
      </c>
      <c r="I72" s="47" t="s">
        <v>26</v>
      </c>
      <c r="J72" s="57"/>
      <c r="K72" s="58"/>
      <c r="L72" s="47" t="s">
        <v>28</v>
      </c>
      <c r="M72" s="48"/>
      <c r="N72" s="49"/>
      <c r="O72" s="49"/>
      <c r="P72" s="49"/>
    </row>
    <row r="73" ht="15.75" customHeight="1">
      <c r="A73" s="51">
        <v>2176.0</v>
      </c>
      <c r="B73" s="47"/>
      <c r="C73" s="51" t="s">
        <v>107</v>
      </c>
      <c r="D73" s="52">
        <v>44306.0</v>
      </c>
      <c r="E73" s="53" t="s">
        <v>30</v>
      </c>
      <c r="F73" s="57">
        <v>6000.0</v>
      </c>
      <c r="G73" s="47" t="s">
        <v>26</v>
      </c>
      <c r="H73" s="47" t="s">
        <v>32</v>
      </c>
      <c r="I73" s="47" t="s">
        <v>26</v>
      </c>
      <c r="J73" s="57"/>
      <c r="K73" s="58"/>
      <c r="L73" s="47" t="s">
        <v>28</v>
      </c>
      <c r="M73" s="48"/>
      <c r="N73" s="49"/>
      <c r="O73" s="49"/>
      <c r="P73" s="49"/>
    </row>
    <row r="74" ht="15.75" customHeight="1">
      <c r="A74" s="51">
        <v>2177.0</v>
      </c>
      <c r="B74" s="47">
        <v>928.0</v>
      </c>
      <c r="C74" s="51" t="s">
        <v>39</v>
      </c>
      <c r="D74" s="52">
        <v>44306.0</v>
      </c>
      <c r="E74" s="53" t="s">
        <v>40</v>
      </c>
      <c r="F74" s="57">
        <v>21073.78</v>
      </c>
      <c r="G74" s="47" t="s">
        <v>41</v>
      </c>
      <c r="H74" s="47"/>
      <c r="I74" s="47" t="s">
        <v>26</v>
      </c>
      <c r="J74" s="57">
        <v>10000.0</v>
      </c>
      <c r="K74" s="58">
        <v>44662.0</v>
      </c>
      <c r="L74" s="47" t="s">
        <v>28</v>
      </c>
      <c r="M74" s="48"/>
      <c r="N74" s="49">
        <f t="shared" ref="N74:N75" si="2">J74</f>
        <v>10000</v>
      </c>
      <c r="O74" s="49"/>
      <c r="P74" s="49"/>
    </row>
    <row r="75" ht="15.75" customHeight="1">
      <c r="A75" s="51">
        <v>2178.0</v>
      </c>
      <c r="B75" s="47">
        <v>929.0</v>
      </c>
      <c r="C75" s="51" t="s">
        <v>24</v>
      </c>
      <c r="D75" s="52">
        <v>44306.0</v>
      </c>
      <c r="E75" s="53" t="s">
        <v>25</v>
      </c>
      <c r="F75" s="57">
        <v>15000.0</v>
      </c>
      <c r="G75" s="47" t="s">
        <v>26</v>
      </c>
      <c r="H75" s="47"/>
      <c r="I75" s="47" t="s">
        <v>41</v>
      </c>
      <c r="J75" s="57">
        <v>5000.0</v>
      </c>
      <c r="K75" s="58">
        <v>44670.0</v>
      </c>
      <c r="L75" s="47" t="s">
        <v>28</v>
      </c>
      <c r="M75" s="48"/>
      <c r="N75" s="49">
        <f t="shared" si="2"/>
        <v>5000</v>
      </c>
      <c r="O75" s="49"/>
      <c r="P75" s="49"/>
    </row>
    <row r="76" ht="15.75" customHeight="1">
      <c r="A76" s="51">
        <v>2179.0</v>
      </c>
      <c r="B76" s="47"/>
      <c r="C76" s="51" t="s">
        <v>70</v>
      </c>
      <c r="D76" s="52">
        <v>44306.0</v>
      </c>
      <c r="E76" s="53" t="s">
        <v>30</v>
      </c>
      <c r="F76" s="57">
        <v>20000.0</v>
      </c>
      <c r="G76" s="47" t="s">
        <v>26</v>
      </c>
      <c r="H76" s="47" t="s">
        <v>27</v>
      </c>
      <c r="I76" s="47" t="s">
        <v>26</v>
      </c>
      <c r="J76" s="57"/>
      <c r="K76" s="58"/>
      <c r="L76" s="47" t="s">
        <v>28</v>
      </c>
      <c r="M76" s="48"/>
      <c r="N76" s="49"/>
      <c r="O76" s="49"/>
      <c r="P76" s="49"/>
    </row>
    <row r="77" ht="15.75" customHeight="1">
      <c r="A77" s="51">
        <v>2180.0</v>
      </c>
      <c r="B77" s="47"/>
      <c r="C77" s="51" t="s">
        <v>56</v>
      </c>
      <c r="D77" s="52">
        <v>44306.0</v>
      </c>
      <c r="E77" s="53" t="s">
        <v>30</v>
      </c>
      <c r="F77" s="57">
        <v>20000.0</v>
      </c>
      <c r="G77" s="47" t="s">
        <v>26</v>
      </c>
      <c r="H77" s="47" t="s">
        <v>32</v>
      </c>
      <c r="I77" s="47" t="s">
        <v>26</v>
      </c>
      <c r="J77" s="57"/>
      <c r="K77" s="58"/>
      <c r="L77" s="47" t="s">
        <v>28</v>
      </c>
      <c r="M77" s="48"/>
      <c r="N77" s="49"/>
      <c r="O77" s="49"/>
      <c r="P77" s="49"/>
    </row>
    <row r="78" ht="15.75" customHeight="1">
      <c r="A78" s="51">
        <v>2181.0</v>
      </c>
      <c r="B78" s="47">
        <v>930.0</v>
      </c>
      <c r="C78" s="51" t="s">
        <v>24</v>
      </c>
      <c r="D78" s="52">
        <v>44325.0</v>
      </c>
      <c r="E78" s="53" t="s">
        <v>25</v>
      </c>
      <c r="F78" s="57">
        <v>15000.0</v>
      </c>
      <c r="G78" s="47" t="s">
        <v>41</v>
      </c>
      <c r="H78" s="47"/>
      <c r="I78" s="47" t="s">
        <v>26</v>
      </c>
      <c r="J78" s="57">
        <v>5000.0</v>
      </c>
      <c r="K78" s="58"/>
      <c r="L78" s="47" t="s">
        <v>28</v>
      </c>
      <c r="M78" s="48"/>
      <c r="N78" s="49">
        <f>J78</f>
        <v>5000</v>
      </c>
      <c r="O78" s="49"/>
      <c r="P78" s="49"/>
    </row>
    <row r="79" ht="15.75" customHeight="1">
      <c r="A79" s="51">
        <v>2182.0</v>
      </c>
      <c r="B79" s="47"/>
      <c r="C79" s="51" t="s">
        <v>108</v>
      </c>
      <c r="D79" s="52">
        <v>44325.0</v>
      </c>
      <c r="E79" s="53" t="s">
        <v>30</v>
      </c>
      <c r="F79" s="57">
        <v>4000.0</v>
      </c>
      <c r="G79" s="47" t="s">
        <v>26</v>
      </c>
      <c r="H79" s="47" t="s">
        <v>32</v>
      </c>
      <c r="I79" s="47" t="s">
        <v>26</v>
      </c>
      <c r="J79" s="57"/>
      <c r="K79" s="58"/>
      <c r="L79" s="47" t="s">
        <v>28</v>
      </c>
      <c r="M79" s="48"/>
      <c r="N79" s="49"/>
      <c r="O79" s="49"/>
      <c r="P79" s="49"/>
    </row>
    <row r="80" ht="15.75" customHeight="1">
      <c r="A80" s="51">
        <v>2183.0</v>
      </c>
      <c r="B80" s="47"/>
      <c r="C80" s="51" t="s">
        <v>109</v>
      </c>
      <c r="D80" s="52">
        <v>44325.0</v>
      </c>
      <c r="E80" s="53" t="s">
        <v>83</v>
      </c>
      <c r="F80" s="57">
        <v>9946.61</v>
      </c>
      <c r="G80" s="47" t="s">
        <v>26</v>
      </c>
      <c r="H80" s="47" t="s">
        <v>27</v>
      </c>
      <c r="I80" s="47" t="s">
        <v>26</v>
      </c>
      <c r="J80" s="57"/>
      <c r="K80" s="58"/>
      <c r="L80" s="47" t="s">
        <v>28</v>
      </c>
      <c r="M80" s="48"/>
      <c r="N80" s="49"/>
      <c r="O80" s="49"/>
      <c r="P80" s="49"/>
    </row>
    <row r="81" ht="15.75" customHeight="1">
      <c r="A81" s="51">
        <v>2184.0</v>
      </c>
      <c r="B81" s="47"/>
      <c r="C81" s="51" t="s">
        <v>57</v>
      </c>
      <c r="D81" s="52">
        <v>44325.0</v>
      </c>
      <c r="E81" s="53" t="s">
        <v>30</v>
      </c>
      <c r="F81" s="57">
        <v>2200.0</v>
      </c>
      <c r="G81" s="47" t="s">
        <v>26</v>
      </c>
      <c r="H81" s="47" t="s">
        <v>32</v>
      </c>
      <c r="I81" s="47" t="s">
        <v>26</v>
      </c>
      <c r="J81" s="57"/>
      <c r="K81" s="58"/>
      <c r="L81" s="47" t="s">
        <v>28</v>
      </c>
      <c r="M81" s="48"/>
      <c r="N81" s="49"/>
      <c r="O81" s="49"/>
      <c r="P81" s="49"/>
    </row>
    <row r="82" ht="15.75" customHeight="1">
      <c r="A82" s="51">
        <v>2185.0</v>
      </c>
      <c r="B82" s="47"/>
      <c r="C82" s="51" t="s">
        <v>97</v>
      </c>
      <c r="D82" s="52">
        <v>44325.0</v>
      </c>
      <c r="E82" s="53" t="s">
        <v>92</v>
      </c>
      <c r="F82" s="57">
        <v>6500.0</v>
      </c>
      <c r="G82" s="47" t="s">
        <v>26</v>
      </c>
      <c r="H82" s="47" t="s">
        <v>32</v>
      </c>
      <c r="I82" s="47" t="s">
        <v>26</v>
      </c>
      <c r="J82" s="57"/>
      <c r="K82" s="58"/>
      <c r="L82" s="47" t="s">
        <v>28</v>
      </c>
      <c r="M82" s="48"/>
      <c r="N82" s="49"/>
      <c r="O82" s="49"/>
      <c r="P82" s="49"/>
    </row>
    <row r="83" ht="15.75" customHeight="1">
      <c r="A83" s="51">
        <v>2186.0</v>
      </c>
      <c r="B83" s="47">
        <v>931.0</v>
      </c>
      <c r="C83" s="51" t="s">
        <v>52</v>
      </c>
      <c r="D83" s="52">
        <v>44325.0</v>
      </c>
      <c r="E83" s="53" t="s">
        <v>110</v>
      </c>
      <c r="F83" s="57">
        <v>3826.24</v>
      </c>
      <c r="G83" s="47" t="s">
        <v>41</v>
      </c>
      <c r="H83" s="47"/>
      <c r="I83" s="47" t="s">
        <v>26</v>
      </c>
      <c r="J83" s="57">
        <v>2000.0</v>
      </c>
      <c r="K83" s="58">
        <v>44662.0</v>
      </c>
      <c r="L83" s="47" t="s">
        <v>28</v>
      </c>
      <c r="M83" s="48"/>
      <c r="N83" s="49"/>
      <c r="O83" s="49"/>
      <c r="P83" s="49">
        <f>J83</f>
        <v>2000</v>
      </c>
    </row>
    <row r="84" ht="15.75" customHeight="1">
      <c r="A84" s="51">
        <v>2187.0</v>
      </c>
      <c r="B84" s="47"/>
      <c r="C84" s="51" t="s">
        <v>79</v>
      </c>
      <c r="D84" s="52">
        <v>44325.0</v>
      </c>
      <c r="E84" s="53" t="s">
        <v>30</v>
      </c>
      <c r="F84" s="57">
        <v>5000.0</v>
      </c>
      <c r="G84" s="47" t="s">
        <v>26</v>
      </c>
      <c r="H84" s="47" t="s">
        <v>27</v>
      </c>
      <c r="I84" s="47" t="s">
        <v>41</v>
      </c>
      <c r="J84" s="57"/>
      <c r="K84" s="58"/>
      <c r="L84" s="47" t="s">
        <v>28</v>
      </c>
      <c r="M84" s="48"/>
      <c r="N84" s="49"/>
      <c r="O84" s="49"/>
      <c r="P84" s="49"/>
    </row>
    <row r="85" ht="15.75" customHeight="1">
      <c r="A85" s="51">
        <v>2188.0</v>
      </c>
      <c r="B85" s="47"/>
      <c r="C85" s="51" t="s">
        <v>50</v>
      </c>
      <c r="D85" s="52">
        <v>44325.0</v>
      </c>
      <c r="E85" s="53" t="s">
        <v>51</v>
      </c>
      <c r="F85" s="57">
        <v>2569.0</v>
      </c>
      <c r="G85" s="47" t="s">
        <v>26</v>
      </c>
      <c r="H85" s="47" t="s">
        <v>27</v>
      </c>
      <c r="I85" s="47" t="s">
        <v>26</v>
      </c>
      <c r="J85" s="57"/>
      <c r="K85" s="58"/>
      <c r="L85" s="47" t="s">
        <v>28</v>
      </c>
      <c r="M85" s="48"/>
      <c r="N85" s="49"/>
      <c r="O85" s="49"/>
      <c r="P85" s="49"/>
    </row>
    <row r="86" ht="15.75" customHeight="1">
      <c r="A86" s="51">
        <v>2189.0</v>
      </c>
      <c r="B86" s="47"/>
      <c r="C86" s="51" t="s">
        <v>60</v>
      </c>
      <c r="D86" s="52">
        <v>44325.0</v>
      </c>
      <c r="E86" s="53" t="s">
        <v>30</v>
      </c>
      <c r="F86" s="57">
        <v>5000.0</v>
      </c>
      <c r="G86" s="47" t="s">
        <v>26</v>
      </c>
      <c r="H86" s="47" t="s">
        <v>27</v>
      </c>
      <c r="I86" s="47" t="s">
        <v>26</v>
      </c>
      <c r="J86" s="57"/>
      <c r="K86" s="58"/>
      <c r="L86" s="47" t="s">
        <v>28</v>
      </c>
      <c r="M86" s="48"/>
      <c r="N86" s="49"/>
      <c r="O86" s="49"/>
      <c r="P86" s="49"/>
    </row>
    <row r="87" ht="15.75" customHeight="1">
      <c r="A87" s="51">
        <v>2190.0</v>
      </c>
      <c r="B87" s="47"/>
      <c r="C87" s="51" t="s">
        <v>111</v>
      </c>
      <c r="D87" s="52">
        <v>44325.0</v>
      </c>
      <c r="E87" s="53" t="s">
        <v>104</v>
      </c>
      <c r="F87" s="57">
        <v>3108.0</v>
      </c>
      <c r="G87" s="47" t="s">
        <v>26</v>
      </c>
      <c r="H87" s="47" t="s">
        <v>27</v>
      </c>
      <c r="I87" s="47" t="s">
        <v>26</v>
      </c>
      <c r="J87" s="57"/>
      <c r="K87" s="58"/>
      <c r="L87" s="47" t="s">
        <v>28</v>
      </c>
      <c r="M87" s="48"/>
      <c r="N87" s="49"/>
      <c r="O87" s="49"/>
      <c r="P87" s="49"/>
    </row>
    <row r="88" ht="15.75" customHeight="1">
      <c r="A88" s="51">
        <v>2191.0</v>
      </c>
      <c r="B88" s="47"/>
      <c r="C88" s="51" t="s">
        <v>87</v>
      </c>
      <c r="D88" s="52">
        <v>44325.0</v>
      </c>
      <c r="E88" s="53" t="s">
        <v>112</v>
      </c>
      <c r="F88" s="57">
        <v>12500.0</v>
      </c>
      <c r="G88" s="47" t="s">
        <v>26</v>
      </c>
      <c r="H88" s="47" t="s">
        <v>27</v>
      </c>
      <c r="I88" s="47" t="s">
        <v>26</v>
      </c>
      <c r="J88" s="57"/>
      <c r="K88" s="58"/>
      <c r="L88" s="47" t="s">
        <v>28</v>
      </c>
      <c r="M88" s="48"/>
      <c r="N88" s="49"/>
      <c r="O88" s="49"/>
      <c r="P88" s="49"/>
    </row>
    <row r="89" ht="15.75" customHeight="1">
      <c r="A89" s="51">
        <v>2192.0</v>
      </c>
      <c r="B89" s="47"/>
      <c r="C89" s="51" t="s">
        <v>113</v>
      </c>
      <c r="D89" s="52">
        <v>44325.0</v>
      </c>
      <c r="E89" s="53" t="s">
        <v>105</v>
      </c>
      <c r="F89" s="57">
        <v>1031.92</v>
      </c>
      <c r="G89" s="47" t="s">
        <v>26</v>
      </c>
      <c r="H89" s="47" t="s">
        <v>32</v>
      </c>
      <c r="I89" s="47" t="s">
        <v>26</v>
      </c>
      <c r="J89" s="57"/>
      <c r="K89" s="58"/>
      <c r="L89" s="47" t="s">
        <v>28</v>
      </c>
      <c r="M89" s="48"/>
      <c r="N89" s="49"/>
      <c r="O89" s="49"/>
      <c r="P89" s="49"/>
    </row>
    <row r="90" ht="15.75" customHeight="1">
      <c r="A90" s="51">
        <v>2193.0</v>
      </c>
      <c r="B90" s="47"/>
      <c r="C90" s="51" t="s">
        <v>114</v>
      </c>
      <c r="D90" s="52">
        <v>44333.0</v>
      </c>
      <c r="E90" s="53" t="s">
        <v>115</v>
      </c>
      <c r="F90" s="57">
        <v>7000.0</v>
      </c>
      <c r="G90" s="47" t="s">
        <v>26</v>
      </c>
      <c r="H90" s="47" t="s">
        <v>32</v>
      </c>
      <c r="I90" s="47" t="s">
        <v>26</v>
      </c>
      <c r="J90" s="57"/>
      <c r="K90" s="58"/>
      <c r="L90" s="47" t="s">
        <v>28</v>
      </c>
      <c r="M90" s="48"/>
      <c r="N90" s="49"/>
      <c r="O90" s="49"/>
      <c r="P90" s="49"/>
    </row>
    <row r="91" ht="15.75" customHeight="1">
      <c r="A91" s="51">
        <v>2194.0</v>
      </c>
      <c r="B91" s="47"/>
      <c r="C91" s="51" t="s">
        <v>116</v>
      </c>
      <c r="D91" s="52">
        <v>44333.0</v>
      </c>
      <c r="E91" s="53" t="s">
        <v>30</v>
      </c>
      <c r="F91" s="57">
        <v>10000.0</v>
      </c>
      <c r="G91" s="47" t="s">
        <v>26</v>
      </c>
      <c r="H91" s="47" t="s">
        <v>32</v>
      </c>
      <c r="I91" s="47" t="s">
        <v>26</v>
      </c>
      <c r="J91" s="57"/>
      <c r="K91" s="58"/>
      <c r="L91" s="47" t="s">
        <v>28</v>
      </c>
      <c r="M91" s="48"/>
      <c r="N91" s="49"/>
      <c r="O91" s="49"/>
      <c r="P91" s="49"/>
    </row>
    <row r="92" ht="15.75" customHeight="1">
      <c r="A92" s="51">
        <v>2195.0</v>
      </c>
      <c r="B92" s="47"/>
      <c r="C92" s="51" t="s">
        <v>117</v>
      </c>
      <c r="D92" s="52">
        <v>44333.0</v>
      </c>
      <c r="E92" s="53" t="s">
        <v>118</v>
      </c>
      <c r="F92" s="57">
        <v>5583.81</v>
      </c>
      <c r="G92" s="47" t="s">
        <v>26</v>
      </c>
      <c r="H92" s="47" t="s">
        <v>27</v>
      </c>
      <c r="I92" s="47" t="s">
        <v>26</v>
      </c>
      <c r="J92" s="57"/>
      <c r="K92" s="58"/>
      <c r="L92" s="47" t="s">
        <v>28</v>
      </c>
      <c r="M92" s="48"/>
      <c r="N92" s="49"/>
      <c r="O92" s="49"/>
      <c r="P92" s="49"/>
    </row>
    <row r="93" ht="15.75" customHeight="1">
      <c r="A93" s="51">
        <v>2196.0</v>
      </c>
      <c r="B93" s="47"/>
      <c r="C93" s="51" t="s">
        <v>82</v>
      </c>
      <c r="D93" s="52">
        <v>44333.0</v>
      </c>
      <c r="E93" s="53" t="s">
        <v>83</v>
      </c>
      <c r="F93" s="57">
        <v>7000.0</v>
      </c>
      <c r="G93" s="47" t="s">
        <v>26</v>
      </c>
      <c r="H93" s="47" t="s">
        <v>27</v>
      </c>
      <c r="I93" s="47" t="s">
        <v>26</v>
      </c>
      <c r="J93" s="57"/>
      <c r="K93" s="58"/>
      <c r="L93" s="47" t="s">
        <v>28</v>
      </c>
      <c r="M93" s="48"/>
      <c r="N93" s="49"/>
      <c r="O93" s="49"/>
      <c r="P93" s="49"/>
    </row>
    <row r="94" ht="15.75" customHeight="1">
      <c r="A94" s="51">
        <v>2197.0</v>
      </c>
      <c r="B94" s="47"/>
      <c r="C94" s="51" t="s">
        <v>119</v>
      </c>
      <c r="D94" s="52">
        <v>44333.0</v>
      </c>
      <c r="E94" s="53" t="s">
        <v>112</v>
      </c>
      <c r="F94" s="57">
        <v>6000.0</v>
      </c>
      <c r="G94" s="47" t="s">
        <v>26</v>
      </c>
      <c r="H94" s="47" t="s">
        <v>27</v>
      </c>
      <c r="I94" s="47" t="s">
        <v>26</v>
      </c>
      <c r="J94" s="57"/>
      <c r="K94" s="58"/>
      <c r="L94" s="47" t="s">
        <v>28</v>
      </c>
      <c r="M94" s="48"/>
      <c r="N94" s="49"/>
      <c r="O94" s="49"/>
      <c r="P94" s="49"/>
    </row>
    <row r="95" ht="15.75" customHeight="1">
      <c r="A95" s="51">
        <v>2198.0</v>
      </c>
      <c r="B95" s="47">
        <v>932.0</v>
      </c>
      <c r="C95" s="51" t="s">
        <v>48</v>
      </c>
      <c r="D95" s="52">
        <v>44335.0</v>
      </c>
      <c r="E95" s="53" t="s">
        <v>40</v>
      </c>
      <c r="F95" s="57">
        <v>16807.0</v>
      </c>
      <c r="G95" s="47" t="s">
        <v>41</v>
      </c>
      <c r="H95" s="47"/>
      <c r="I95" s="47" t="s">
        <v>26</v>
      </c>
      <c r="J95" s="57">
        <v>10000.0</v>
      </c>
      <c r="K95" s="58">
        <v>44644.0</v>
      </c>
      <c r="L95" s="47" t="s">
        <v>28</v>
      </c>
      <c r="M95" s="48"/>
      <c r="N95" s="49">
        <f t="shared" ref="N95:N98" si="3">J95</f>
        <v>10000</v>
      </c>
      <c r="O95" s="49"/>
      <c r="P95" s="49"/>
    </row>
    <row r="96" ht="15.75" customHeight="1">
      <c r="A96" s="51">
        <v>2199.0</v>
      </c>
      <c r="B96" s="47">
        <v>933.0</v>
      </c>
      <c r="C96" s="51" t="s">
        <v>39</v>
      </c>
      <c r="D96" s="52">
        <v>44335.0</v>
      </c>
      <c r="E96" s="53" t="s">
        <v>40</v>
      </c>
      <c r="F96" s="57">
        <v>21073.78</v>
      </c>
      <c r="G96" s="47" t="s">
        <v>120</v>
      </c>
      <c r="H96" s="47"/>
      <c r="I96" s="47" t="s">
        <v>26</v>
      </c>
      <c r="J96" s="57">
        <v>10000.0</v>
      </c>
      <c r="K96" s="58">
        <v>44733.0</v>
      </c>
      <c r="L96" s="47" t="s">
        <v>28</v>
      </c>
      <c r="M96" s="48"/>
      <c r="N96" s="49">
        <f t="shared" si="3"/>
        <v>10000</v>
      </c>
      <c r="O96" s="49"/>
      <c r="P96" s="49"/>
    </row>
    <row r="97" ht="15.75" customHeight="1">
      <c r="A97" s="51">
        <v>2200.0</v>
      </c>
      <c r="B97" s="47">
        <v>934.0</v>
      </c>
      <c r="C97" s="51" t="s">
        <v>38</v>
      </c>
      <c r="D97" s="52">
        <v>44339.0</v>
      </c>
      <c r="E97" s="53" t="s">
        <v>25</v>
      </c>
      <c r="F97" s="57">
        <v>2648.0</v>
      </c>
      <c r="G97" s="47" t="s">
        <v>41</v>
      </c>
      <c r="H97" s="47"/>
      <c r="I97" s="47" t="s">
        <v>26</v>
      </c>
      <c r="J97" s="57">
        <v>2648.0</v>
      </c>
      <c r="K97" s="58">
        <v>44662.0</v>
      </c>
      <c r="L97" s="47" t="s">
        <v>28</v>
      </c>
      <c r="M97" s="48"/>
      <c r="N97" s="49">
        <f t="shared" si="3"/>
        <v>2648</v>
      </c>
      <c r="O97" s="49"/>
      <c r="P97" s="49"/>
    </row>
    <row r="98" ht="15.75" customHeight="1">
      <c r="A98" s="51">
        <v>2201.0</v>
      </c>
      <c r="B98" s="47">
        <v>935.0</v>
      </c>
      <c r="C98" s="51" t="s">
        <v>121</v>
      </c>
      <c r="D98" s="52">
        <v>44342.0</v>
      </c>
      <c r="E98" s="53" t="s">
        <v>105</v>
      </c>
      <c r="F98" s="57">
        <v>4282.6</v>
      </c>
      <c r="G98" s="47" t="s">
        <v>41</v>
      </c>
      <c r="H98" s="47"/>
      <c r="I98" s="47" t="s">
        <v>26</v>
      </c>
      <c r="J98" s="57">
        <v>4280.0</v>
      </c>
      <c r="K98" s="58">
        <v>44697.0</v>
      </c>
      <c r="L98" s="47" t="s">
        <v>28</v>
      </c>
      <c r="M98" s="48"/>
      <c r="N98" s="49">
        <f t="shared" si="3"/>
        <v>4280</v>
      </c>
      <c r="O98" s="49"/>
      <c r="P98" s="49"/>
    </row>
    <row r="99" ht="15.75" customHeight="1">
      <c r="A99" s="51">
        <v>2202.0</v>
      </c>
      <c r="B99" s="47"/>
      <c r="C99" s="51" t="s">
        <v>122</v>
      </c>
      <c r="D99" s="52">
        <v>44342.0</v>
      </c>
      <c r="E99" s="53" t="s">
        <v>30</v>
      </c>
      <c r="F99" s="57">
        <v>20000.0</v>
      </c>
      <c r="G99" s="47" t="s">
        <v>26</v>
      </c>
      <c r="H99" s="47" t="s">
        <v>32</v>
      </c>
      <c r="I99" s="47" t="s">
        <v>26</v>
      </c>
      <c r="J99" s="57"/>
      <c r="K99" s="58"/>
      <c r="L99" s="47" t="s">
        <v>28</v>
      </c>
      <c r="M99" s="48"/>
      <c r="N99" s="49"/>
      <c r="O99" s="49"/>
      <c r="P99" s="49"/>
    </row>
    <row r="100" ht="15.75" customHeight="1">
      <c r="A100" s="51">
        <v>2203.0</v>
      </c>
      <c r="B100" s="47">
        <v>936.0</v>
      </c>
      <c r="C100" s="51" t="s">
        <v>123</v>
      </c>
      <c r="D100" s="52">
        <v>44342.0</v>
      </c>
      <c r="E100" s="53" t="s">
        <v>124</v>
      </c>
      <c r="F100" s="57">
        <v>15000.0</v>
      </c>
      <c r="G100" s="47" t="s">
        <v>41</v>
      </c>
      <c r="H100" s="47"/>
      <c r="I100" s="47" t="s">
        <v>26</v>
      </c>
      <c r="J100" s="57">
        <v>5000.0</v>
      </c>
      <c r="K100" s="58">
        <v>44697.0</v>
      </c>
      <c r="L100" s="47" t="s">
        <v>28</v>
      </c>
      <c r="M100" s="48"/>
      <c r="N100" s="49">
        <f>J100</f>
        <v>5000</v>
      </c>
      <c r="O100" s="49"/>
      <c r="P100" s="49"/>
    </row>
    <row r="101" ht="15.75" customHeight="1">
      <c r="A101" s="51">
        <v>2204.0</v>
      </c>
      <c r="B101" s="47">
        <v>937.0</v>
      </c>
      <c r="C101" s="51" t="s">
        <v>79</v>
      </c>
      <c r="D101" s="52">
        <v>44342.0</v>
      </c>
      <c r="E101" s="53" t="s">
        <v>105</v>
      </c>
      <c r="F101" s="57">
        <v>2430.0</v>
      </c>
      <c r="G101" s="47" t="s">
        <v>41</v>
      </c>
      <c r="H101" s="47"/>
      <c r="I101" s="47" t="s">
        <v>26</v>
      </c>
      <c r="J101" s="57">
        <v>2430.0</v>
      </c>
      <c r="K101" s="58">
        <v>44662.0</v>
      </c>
      <c r="L101" s="47" t="s">
        <v>28</v>
      </c>
      <c r="M101" s="48"/>
      <c r="N101" s="49"/>
      <c r="O101" s="49">
        <f>J101</f>
        <v>2430</v>
      </c>
      <c r="P101" s="49"/>
    </row>
    <row r="102" ht="15.75" customHeight="1">
      <c r="A102" s="51">
        <v>2205.0</v>
      </c>
      <c r="B102" s="47"/>
      <c r="C102" s="51" t="s">
        <v>71</v>
      </c>
      <c r="D102" s="52">
        <v>44365.0</v>
      </c>
      <c r="E102" s="53" t="s">
        <v>30</v>
      </c>
      <c r="F102" s="57">
        <v>3000.0</v>
      </c>
      <c r="G102" s="47" t="s">
        <v>26</v>
      </c>
      <c r="H102" s="47" t="s">
        <v>32</v>
      </c>
      <c r="I102" s="47" t="s">
        <v>26</v>
      </c>
      <c r="J102" s="57"/>
      <c r="K102" s="58"/>
      <c r="L102" s="47" t="s">
        <v>28</v>
      </c>
      <c r="M102" s="48"/>
      <c r="N102" s="49"/>
      <c r="O102" s="49"/>
      <c r="P102" s="49"/>
    </row>
    <row r="103" ht="15.75" customHeight="1">
      <c r="A103" s="51">
        <v>2206.0</v>
      </c>
      <c r="B103" s="47"/>
      <c r="C103" s="51" t="s">
        <v>125</v>
      </c>
      <c r="D103" s="52">
        <v>44365.0</v>
      </c>
      <c r="E103" s="53" t="s">
        <v>30</v>
      </c>
      <c r="F103" s="57">
        <v>4230.4</v>
      </c>
      <c r="G103" s="47" t="s">
        <v>26</v>
      </c>
      <c r="H103" s="47" t="s">
        <v>32</v>
      </c>
      <c r="I103" s="47" t="s">
        <v>26</v>
      </c>
      <c r="J103" s="57"/>
      <c r="K103" s="58"/>
      <c r="L103" s="47" t="s">
        <v>28</v>
      </c>
      <c r="M103" s="48"/>
      <c r="N103" s="49"/>
      <c r="O103" s="49"/>
      <c r="P103" s="49"/>
      <c r="S103" s="70"/>
    </row>
    <row r="104" ht="15.75" customHeight="1">
      <c r="A104" s="51">
        <v>2207.0</v>
      </c>
      <c r="B104" s="47"/>
      <c r="C104" s="51" t="s">
        <v>126</v>
      </c>
      <c r="D104" s="52">
        <v>44365.0</v>
      </c>
      <c r="E104" s="53" t="s">
        <v>105</v>
      </c>
      <c r="F104" s="57">
        <v>5000.0</v>
      </c>
      <c r="G104" s="47" t="s">
        <v>26</v>
      </c>
      <c r="H104" s="47" t="s">
        <v>32</v>
      </c>
      <c r="I104" s="47" t="s">
        <v>26</v>
      </c>
      <c r="J104" s="57"/>
      <c r="K104" s="58"/>
      <c r="L104" s="47" t="s">
        <v>28</v>
      </c>
      <c r="M104" s="48"/>
      <c r="N104" s="49"/>
      <c r="O104" s="49"/>
      <c r="P104" s="49"/>
    </row>
    <row r="105" ht="15.75" customHeight="1">
      <c r="A105" s="51">
        <v>2208.0</v>
      </c>
      <c r="B105" s="47"/>
      <c r="C105" s="51" t="s">
        <v>60</v>
      </c>
      <c r="D105" s="52">
        <v>44365.0</v>
      </c>
      <c r="E105" s="53" t="s">
        <v>30</v>
      </c>
      <c r="F105" s="57">
        <v>3000.0</v>
      </c>
      <c r="G105" s="47" t="s">
        <v>26</v>
      </c>
      <c r="H105" s="47" t="s">
        <v>27</v>
      </c>
      <c r="I105" s="47" t="s">
        <v>26</v>
      </c>
      <c r="J105" s="57"/>
      <c r="K105" s="58"/>
      <c r="L105" s="47" t="s">
        <v>28</v>
      </c>
      <c r="M105" s="48"/>
      <c r="N105" s="49"/>
      <c r="O105" s="49"/>
      <c r="P105" s="49"/>
      <c r="S105" s="70"/>
    </row>
    <row r="106" ht="15.75" customHeight="1">
      <c r="A106" s="51">
        <v>2209.0</v>
      </c>
      <c r="B106" s="47">
        <v>940.0</v>
      </c>
      <c r="C106" s="51" t="s">
        <v>50</v>
      </c>
      <c r="D106" s="52">
        <v>44365.0</v>
      </c>
      <c r="E106" s="53" t="s">
        <v>51</v>
      </c>
      <c r="F106" s="57">
        <v>2569.0</v>
      </c>
      <c r="G106" s="47" t="s">
        <v>41</v>
      </c>
      <c r="H106" s="47"/>
      <c r="I106" s="47" t="s">
        <v>26</v>
      </c>
      <c r="J106" s="57">
        <v>2500.0</v>
      </c>
      <c r="K106" s="58">
        <v>44450.0</v>
      </c>
      <c r="L106" s="47" t="s">
        <v>28</v>
      </c>
      <c r="M106" s="48"/>
      <c r="N106" s="49">
        <f t="shared" ref="N106:N107" si="4">J106</f>
        <v>2500</v>
      </c>
      <c r="O106" s="49"/>
      <c r="P106" s="49"/>
    </row>
    <row r="107" ht="15.75" customHeight="1">
      <c r="A107" s="51">
        <v>2210.0</v>
      </c>
      <c r="B107" s="47">
        <v>941.0</v>
      </c>
      <c r="C107" s="51" t="s">
        <v>70</v>
      </c>
      <c r="D107" s="52">
        <v>44365.0</v>
      </c>
      <c r="E107" s="53" t="s">
        <v>73</v>
      </c>
      <c r="F107" s="57">
        <v>3600.0</v>
      </c>
      <c r="G107" s="47" t="s">
        <v>41</v>
      </c>
      <c r="H107" s="47"/>
      <c r="I107" s="47" t="s">
        <v>26</v>
      </c>
      <c r="J107" s="57">
        <v>2500.0</v>
      </c>
      <c r="K107" s="58" t="s">
        <v>127</v>
      </c>
      <c r="L107" s="47" t="s">
        <v>28</v>
      </c>
      <c r="M107" s="48"/>
      <c r="N107" s="49">
        <f t="shared" si="4"/>
        <v>2500</v>
      </c>
      <c r="O107" s="49"/>
      <c r="P107" s="49"/>
    </row>
    <row r="108" ht="15.75" customHeight="1">
      <c r="A108" s="51">
        <v>2211.0</v>
      </c>
      <c r="B108" s="47"/>
      <c r="C108" s="51" t="s">
        <v>56</v>
      </c>
      <c r="D108" s="52">
        <v>44365.0</v>
      </c>
      <c r="E108" s="53" t="s">
        <v>30</v>
      </c>
      <c r="F108" s="57">
        <v>15000.0</v>
      </c>
      <c r="G108" s="47" t="s">
        <v>26</v>
      </c>
      <c r="H108" s="47" t="s">
        <v>32</v>
      </c>
      <c r="I108" s="47" t="s">
        <v>26</v>
      </c>
      <c r="J108" s="57"/>
      <c r="K108" s="58"/>
      <c r="L108" s="47" t="s">
        <v>28</v>
      </c>
      <c r="M108" s="48"/>
      <c r="N108" s="49"/>
      <c r="O108" s="49"/>
      <c r="P108" s="49"/>
    </row>
    <row r="109" ht="15.75" customHeight="1">
      <c r="A109" s="51">
        <v>2212.0</v>
      </c>
      <c r="B109" s="47"/>
      <c r="C109" s="51" t="s">
        <v>128</v>
      </c>
      <c r="D109" s="52">
        <v>44365.0</v>
      </c>
      <c r="E109" s="53" t="s">
        <v>112</v>
      </c>
      <c r="F109" s="57">
        <v>3505.0</v>
      </c>
      <c r="G109" s="47" t="s">
        <v>26</v>
      </c>
      <c r="H109" s="47" t="s">
        <v>27</v>
      </c>
      <c r="I109" s="47" t="s">
        <v>26</v>
      </c>
      <c r="J109" s="57"/>
      <c r="K109" s="58"/>
      <c r="L109" s="47" t="s">
        <v>28</v>
      </c>
      <c r="M109" s="48"/>
      <c r="N109" s="49"/>
      <c r="O109" s="49"/>
      <c r="P109" s="49"/>
    </row>
    <row r="110" ht="15.75" customHeight="1">
      <c r="A110" s="51">
        <v>2213.0</v>
      </c>
      <c r="B110" s="47"/>
      <c r="C110" s="51" t="s">
        <v>129</v>
      </c>
      <c r="D110" s="52">
        <v>44365.0</v>
      </c>
      <c r="E110" s="53" t="s">
        <v>30</v>
      </c>
      <c r="F110" s="57">
        <v>5000.0</v>
      </c>
      <c r="G110" s="47" t="s">
        <v>26</v>
      </c>
      <c r="H110" s="47" t="s">
        <v>27</v>
      </c>
      <c r="I110" s="47" t="s">
        <v>26</v>
      </c>
      <c r="J110" s="57"/>
      <c r="K110" s="58"/>
      <c r="L110" s="47" t="s">
        <v>28</v>
      </c>
      <c r="M110" s="48"/>
      <c r="N110" s="49"/>
      <c r="O110" s="49"/>
      <c r="P110" s="49"/>
    </row>
    <row r="111" ht="15.75" customHeight="1">
      <c r="A111" s="51">
        <v>2214.0</v>
      </c>
      <c r="B111" s="47"/>
      <c r="C111" s="51" t="s">
        <v>130</v>
      </c>
      <c r="D111" s="52">
        <v>44365.0</v>
      </c>
      <c r="E111" s="53" t="s">
        <v>104</v>
      </c>
      <c r="F111" s="57">
        <v>7968.0</v>
      </c>
      <c r="G111" s="47" t="s">
        <v>26</v>
      </c>
      <c r="H111" s="47" t="s">
        <v>32</v>
      </c>
      <c r="I111" s="47" t="s">
        <v>26</v>
      </c>
      <c r="J111" s="57"/>
      <c r="K111" s="58"/>
      <c r="L111" s="47" t="s">
        <v>28</v>
      </c>
      <c r="M111" s="48"/>
      <c r="N111" s="49"/>
      <c r="O111" s="49"/>
      <c r="P111" s="49"/>
    </row>
    <row r="112" ht="15.75" customHeight="1">
      <c r="A112" s="51">
        <v>2215.0</v>
      </c>
      <c r="B112" s="47">
        <v>942.0</v>
      </c>
      <c r="C112" s="51" t="s">
        <v>48</v>
      </c>
      <c r="D112" s="52">
        <v>44365.0</v>
      </c>
      <c r="E112" s="53" t="s">
        <v>40</v>
      </c>
      <c r="F112" s="57">
        <v>17026.0</v>
      </c>
      <c r="G112" s="47" t="s">
        <v>41</v>
      </c>
      <c r="H112" s="47"/>
      <c r="I112" s="47" t="s">
        <v>26</v>
      </c>
      <c r="J112" s="57">
        <v>10000.0</v>
      </c>
      <c r="K112" s="58">
        <v>44644.0</v>
      </c>
      <c r="L112" s="47" t="s">
        <v>28</v>
      </c>
      <c r="M112" s="48"/>
      <c r="N112" s="49">
        <f t="shared" ref="N112:N114" si="5">J112</f>
        <v>10000</v>
      </c>
      <c r="O112" s="49"/>
      <c r="P112" s="49"/>
    </row>
    <row r="113" ht="15.75" customHeight="1">
      <c r="A113" s="51">
        <v>2216.0</v>
      </c>
      <c r="B113" s="47">
        <v>943.0</v>
      </c>
      <c r="C113" s="51" t="s">
        <v>39</v>
      </c>
      <c r="D113" s="52">
        <v>44365.0</v>
      </c>
      <c r="E113" s="53" t="s">
        <v>40</v>
      </c>
      <c r="F113" s="57">
        <v>21073.78</v>
      </c>
      <c r="G113" s="47" t="s">
        <v>41</v>
      </c>
      <c r="H113" s="47"/>
      <c r="I113" s="47" t="s">
        <v>26</v>
      </c>
      <c r="J113" s="57">
        <v>10000.0</v>
      </c>
      <c r="K113" s="58">
        <v>44733.0</v>
      </c>
      <c r="L113" s="47" t="s">
        <v>28</v>
      </c>
      <c r="M113" s="48"/>
      <c r="N113" s="49">
        <f t="shared" si="5"/>
        <v>10000</v>
      </c>
      <c r="O113" s="49"/>
      <c r="P113" s="49"/>
    </row>
    <row r="114" ht="15.75" customHeight="1">
      <c r="A114" s="51">
        <v>2217.0</v>
      </c>
      <c r="B114" s="47">
        <v>944.0</v>
      </c>
      <c r="C114" s="51" t="s">
        <v>24</v>
      </c>
      <c r="D114" s="52">
        <v>44365.0</v>
      </c>
      <c r="E114" s="53" t="s">
        <v>25</v>
      </c>
      <c r="F114" s="57">
        <v>15000.0</v>
      </c>
      <c r="G114" s="47" t="s">
        <v>41</v>
      </c>
      <c r="H114" s="47"/>
      <c r="I114" s="47" t="s">
        <v>26</v>
      </c>
      <c r="J114" s="57">
        <v>5000.0</v>
      </c>
      <c r="K114" s="58">
        <v>44662.0</v>
      </c>
      <c r="L114" s="47" t="s">
        <v>28</v>
      </c>
      <c r="M114" s="48"/>
      <c r="N114" s="49">
        <f t="shared" si="5"/>
        <v>5000</v>
      </c>
      <c r="O114" s="49"/>
      <c r="P114" s="49"/>
    </row>
    <row r="115" ht="15.75" customHeight="1">
      <c r="A115" s="51">
        <v>2218.0</v>
      </c>
      <c r="B115" s="47"/>
      <c r="C115" s="51" t="s">
        <v>131</v>
      </c>
      <c r="D115" s="52">
        <v>44365.0</v>
      </c>
      <c r="E115" s="53" t="s">
        <v>105</v>
      </c>
      <c r="F115" s="57">
        <v>6394.8</v>
      </c>
      <c r="G115" s="47" t="s">
        <v>26</v>
      </c>
      <c r="H115" s="47" t="s">
        <v>27</v>
      </c>
      <c r="I115" s="47" t="s">
        <v>26</v>
      </c>
      <c r="J115" s="57"/>
      <c r="K115" s="58"/>
      <c r="L115" s="47" t="s">
        <v>28</v>
      </c>
      <c r="M115" s="48"/>
      <c r="N115" s="49"/>
      <c r="O115" s="49"/>
      <c r="P115" s="49"/>
    </row>
    <row r="116" ht="15.75" customHeight="1">
      <c r="A116" s="51">
        <v>2219.0</v>
      </c>
      <c r="B116" s="47"/>
      <c r="C116" s="51" t="s">
        <v>109</v>
      </c>
      <c r="D116" s="52">
        <v>44365.0</v>
      </c>
      <c r="E116" s="53" t="s">
        <v>105</v>
      </c>
      <c r="F116" s="57">
        <v>2966.0</v>
      </c>
      <c r="G116" s="47" t="s">
        <v>26</v>
      </c>
      <c r="H116" s="47" t="s">
        <v>27</v>
      </c>
      <c r="I116" s="47" t="s">
        <v>26</v>
      </c>
      <c r="J116" s="57"/>
      <c r="K116" s="58"/>
      <c r="L116" s="47" t="s">
        <v>28</v>
      </c>
      <c r="M116" s="48"/>
      <c r="N116" s="49"/>
      <c r="O116" s="49"/>
      <c r="P116" s="49"/>
    </row>
    <row r="117" ht="15.75" customHeight="1">
      <c r="A117" s="51">
        <v>2220.0</v>
      </c>
      <c r="B117" s="47">
        <v>945.0</v>
      </c>
      <c r="C117" s="51" t="s">
        <v>132</v>
      </c>
      <c r="D117" s="52">
        <v>44365.0</v>
      </c>
      <c r="E117" s="53" t="s">
        <v>25</v>
      </c>
      <c r="F117" s="57">
        <v>4096.38</v>
      </c>
      <c r="G117" s="47" t="s">
        <v>41</v>
      </c>
      <c r="H117" s="47"/>
      <c r="I117" s="47" t="s">
        <v>26</v>
      </c>
      <c r="J117" s="57">
        <v>4096.0</v>
      </c>
      <c r="K117" s="58">
        <v>44662.0</v>
      </c>
      <c r="L117" s="47" t="s">
        <v>28</v>
      </c>
      <c r="M117" s="48"/>
      <c r="N117" s="49">
        <f>J117</f>
        <v>4096</v>
      </c>
      <c r="O117" s="49"/>
      <c r="P117" s="49"/>
    </row>
    <row r="118" ht="15.75" customHeight="1">
      <c r="A118" s="51">
        <v>2221.0</v>
      </c>
      <c r="B118" s="47"/>
      <c r="C118" s="51" t="s">
        <v>82</v>
      </c>
      <c r="D118" s="52">
        <v>44365.0</v>
      </c>
      <c r="E118" s="53" t="s">
        <v>83</v>
      </c>
      <c r="F118" s="57">
        <v>7000.0</v>
      </c>
      <c r="G118" s="47" t="s">
        <v>26</v>
      </c>
      <c r="H118" s="47" t="s">
        <v>27</v>
      </c>
      <c r="I118" s="47" t="s">
        <v>26</v>
      </c>
      <c r="J118" s="57"/>
      <c r="K118" s="58"/>
      <c r="L118" s="47" t="s">
        <v>28</v>
      </c>
      <c r="M118" s="48"/>
      <c r="N118" s="49"/>
      <c r="O118" s="49"/>
      <c r="P118" s="49"/>
    </row>
    <row r="119" ht="15.75" hidden="1" customHeight="1">
      <c r="A119" s="51">
        <v>2222.0</v>
      </c>
      <c r="B119" s="47"/>
      <c r="C119" s="71" t="s">
        <v>133</v>
      </c>
      <c r="D119" s="72"/>
      <c r="E119" s="71" t="s">
        <v>133</v>
      </c>
      <c r="F119" s="72"/>
      <c r="G119" s="72"/>
      <c r="H119" s="72"/>
      <c r="I119" s="47"/>
      <c r="J119" s="57"/>
      <c r="K119" s="58"/>
      <c r="L119" s="47" t="s">
        <v>28</v>
      </c>
      <c r="M119" s="48"/>
      <c r="N119" s="49"/>
      <c r="O119" s="49"/>
      <c r="P119" s="49"/>
    </row>
    <row r="120" ht="15.75" customHeight="1">
      <c r="A120" s="51">
        <v>2223.0</v>
      </c>
      <c r="B120" s="47"/>
      <c r="C120" s="51" t="s">
        <v>79</v>
      </c>
      <c r="D120" s="52">
        <v>44394.0</v>
      </c>
      <c r="E120" s="53" t="s">
        <v>134</v>
      </c>
      <c r="F120" s="57">
        <v>1552.0</v>
      </c>
      <c r="G120" s="47" t="s">
        <v>26</v>
      </c>
      <c r="H120" s="47" t="s">
        <v>27</v>
      </c>
      <c r="I120" s="47" t="s">
        <v>41</v>
      </c>
      <c r="J120" s="57"/>
      <c r="K120" s="58"/>
      <c r="L120" s="47" t="s">
        <v>28</v>
      </c>
      <c r="M120" s="48"/>
      <c r="N120" s="49"/>
      <c r="O120" s="49"/>
      <c r="P120" s="49"/>
    </row>
    <row r="121" ht="15.75" customHeight="1">
      <c r="A121" s="51">
        <v>2224.0</v>
      </c>
      <c r="B121" s="47"/>
      <c r="C121" s="51" t="s">
        <v>38</v>
      </c>
      <c r="D121" s="52">
        <v>44394.0</v>
      </c>
      <c r="E121" s="53" t="s">
        <v>25</v>
      </c>
      <c r="F121" s="57">
        <v>16375.52</v>
      </c>
      <c r="G121" s="47" t="s">
        <v>26</v>
      </c>
      <c r="H121" s="47" t="s">
        <v>27</v>
      </c>
      <c r="I121" s="47" t="s">
        <v>26</v>
      </c>
      <c r="J121" s="57"/>
      <c r="K121" s="58"/>
      <c r="L121" s="47" t="s">
        <v>28</v>
      </c>
      <c r="M121" s="48"/>
      <c r="N121" s="49"/>
      <c r="O121" s="49"/>
      <c r="P121" s="49"/>
    </row>
    <row r="122" ht="15.75" customHeight="1">
      <c r="A122" s="51">
        <v>2225.0</v>
      </c>
      <c r="B122" s="47"/>
      <c r="C122" s="51" t="s">
        <v>69</v>
      </c>
      <c r="D122" s="52">
        <v>44394.0</v>
      </c>
      <c r="E122" s="53" t="s">
        <v>30</v>
      </c>
      <c r="F122" s="57">
        <v>15000.0</v>
      </c>
      <c r="G122" s="47" t="s">
        <v>26</v>
      </c>
      <c r="H122" s="47" t="s">
        <v>27</v>
      </c>
      <c r="I122" s="47" t="s">
        <v>26</v>
      </c>
      <c r="J122" s="57"/>
      <c r="K122" s="58"/>
      <c r="L122" s="47" t="s">
        <v>28</v>
      </c>
      <c r="M122" s="48"/>
      <c r="N122" s="49"/>
      <c r="O122" s="49"/>
      <c r="P122" s="49"/>
    </row>
    <row r="123" ht="15.75" customHeight="1">
      <c r="A123" s="51">
        <v>2226.0</v>
      </c>
      <c r="B123" s="47"/>
      <c r="C123" s="51" t="s">
        <v>111</v>
      </c>
      <c r="D123" s="52">
        <v>44394.0</v>
      </c>
      <c r="E123" s="53" t="s">
        <v>104</v>
      </c>
      <c r="F123" s="57">
        <v>2644.0</v>
      </c>
      <c r="G123" s="47" t="s">
        <v>26</v>
      </c>
      <c r="H123" s="47" t="s">
        <v>27</v>
      </c>
      <c r="I123" s="47" t="s">
        <v>26</v>
      </c>
      <c r="J123" s="57"/>
      <c r="K123" s="58"/>
      <c r="L123" s="47" t="s">
        <v>28</v>
      </c>
      <c r="M123" s="48"/>
      <c r="N123" s="49"/>
      <c r="O123" s="49"/>
      <c r="P123" s="49"/>
    </row>
    <row r="124" ht="15.75" customHeight="1">
      <c r="A124" s="51">
        <v>2227.0</v>
      </c>
      <c r="B124" s="47">
        <v>946.0</v>
      </c>
      <c r="C124" s="51" t="s">
        <v>135</v>
      </c>
      <c r="D124" s="52">
        <v>44394.0</v>
      </c>
      <c r="E124" s="53" t="s">
        <v>136</v>
      </c>
      <c r="F124" s="57">
        <v>2425.0</v>
      </c>
      <c r="G124" s="47" t="s">
        <v>41</v>
      </c>
      <c r="H124" s="47"/>
      <c r="I124" s="47" t="s">
        <v>26</v>
      </c>
      <c r="J124" s="57">
        <v>2000.0</v>
      </c>
      <c r="K124" s="58">
        <v>44662.0</v>
      </c>
      <c r="L124" s="47" t="s">
        <v>28</v>
      </c>
      <c r="M124" s="48"/>
      <c r="N124" s="49">
        <f t="shared" ref="N124:N125" si="6">J124</f>
        <v>2000</v>
      </c>
      <c r="O124" s="49"/>
      <c r="P124" s="49"/>
    </row>
    <row r="125" ht="15.75" customHeight="1">
      <c r="A125" s="51">
        <v>2228.0</v>
      </c>
      <c r="B125" s="47">
        <v>947.0</v>
      </c>
      <c r="C125" s="51" t="s">
        <v>39</v>
      </c>
      <c r="D125" s="52">
        <v>44394.0</v>
      </c>
      <c r="E125" s="53" t="s">
        <v>40</v>
      </c>
      <c r="F125" s="57">
        <v>21073.0</v>
      </c>
      <c r="G125" s="47" t="s">
        <v>41</v>
      </c>
      <c r="H125" s="47"/>
      <c r="I125" s="47" t="s">
        <v>26</v>
      </c>
      <c r="J125" s="57">
        <v>10000.0</v>
      </c>
      <c r="K125" s="58">
        <v>44733.0</v>
      </c>
      <c r="L125" s="47" t="s">
        <v>28</v>
      </c>
      <c r="M125" s="48"/>
      <c r="N125" s="49">
        <f t="shared" si="6"/>
        <v>10000</v>
      </c>
      <c r="O125" s="49"/>
      <c r="P125" s="49"/>
    </row>
    <row r="126" ht="15.75" customHeight="1">
      <c r="A126" s="51">
        <v>2229.0</v>
      </c>
      <c r="B126" s="47"/>
      <c r="C126" s="51" t="s">
        <v>137</v>
      </c>
      <c r="D126" s="52">
        <v>44394.0</v>
      </c>
      <c r="E126" s="53" t="s">
        <v>30</v>
      </c>
      <c r="F126" s="57">
        <v>12000.0</v>
      </c>
      <c r="G126" s="47" t="s">
        <v>26</v>
      </c>
      <c r="H126" s="47" t="s">
        <v>27</v>
      </c>
      <c r="I126" s="47" t="s">
        <v>26</v>
      </c>
      <c r="J126" s="57"/>
      <c r="K126" s="58"/>
      <c r="L126" s="47" t="s">
        <v>28</v>
      </c>
      <c r="M126" s="48"/>
      <c r="N126" s="49"/>
      <c r="O126" s="49"/>
      <c r="P126" s="49"/>
    </row>
    <row r="127" ht="15.75" customHeight="1">
      <c r="A127" s="51">
        <v>2230.0</v>
      </c>
      <c r="B127" s="47"/>
      <c r="C127" s="51" t="s">
        <v>138</v>
      </c>
      <c r="D127" s="52">
        <v>44394.0</v>
      </c>
      <c r="E127" s="53" t="s">
        <v>105</v>
      </c>
      <c r="F127" s="57">
        <v>1999.0</v>
      </c>
      <c r="G127" s="47" t="s">
        <v>26</v>
      </c>
      <c r="H127" s="47" t="s">
        <v>32</v>
      </c>
      <c r="I127" s="47" t="s">
        <v>26</v>
      </c>
      <c r="J127" s="57"/>
      <c r="K127" s="58"/>
      <c r="L127" s="47" t="s">
        <v>28</v>
      </c>
      <c r="M127" s="48"/>
      <c r="N127" s="49"/>
      <c r="O127" s="49"/>
      <c r="P127" s="49"/>
    </row>
    <row r="128" ht="15.75" customHeight="1">
      <c r="A128" s="51">
        <v>2231.0</v>
      </c>
      <c r="B128" s="47"/>
      <c r="C128" s="51" t="s">
        <v>139</v>
      </c>
      <c r="D128" s="52">
        <v>44394.0</v>
      </c>
      <c r="E128" s="53" t="s">
        <v>105</v>
      </c>
      <c r="F128" s="57">
        <v>6260.17</v>
      </c>
      <c r="G128" s="47" t="s">
        <v>26</v>
      </c>
      <c r="H128" s="47" t="s">
        <v>27</v>
      </c>
      <c r="I128" s="47" t="s">
        <v>26</v>
      </c>
      <c r="J128" s="57"/>
      <c r="K128" s="58"/>
      <c r="L128" s="47" t="s">
        <v>28</v>
      </c>
      <c r="M128" s="48"/>
      <c r="N128" s="49"/>
      <c r="O128" s="49"/>
      <c r="P128" s="49"/>
    </row>
    <row r="129" ht="15.75" customHeight="1">
      <c r="A129" s="51">
        <v>2232.0</v>
      </c>
      <c r="B129" s="47"/>
      <c r="C129" s="51" t="s">
        <v>140</v>
      </c>
      <c r="D129" s="52">
        <v>44394.0</v>
      </c>
      <c r="E129" s="53" t="s">
        <v>83</v>
      </c>
      <c r="F129" s="57">
        <v>7000.0</v>
      </c>
      <c r="G129" s="47" t="s">
        <v>26</v>
      </c>
      <c r="H129" s="47" t="s">
        <v>37</v>
      </c>
      <c r="I129" s="47" t="s">
        <v>26</v>
      </c>
      <c r="J129" s="57"/>
      <c r="K129" s="58"/>
      <c r="L129" s="47" t="s">
        <v>28</v>
      </c>
      <c r="M129" s="48"/>
      <c r="N129" s="49"/>
      <c r="O129" s="49"/>
      <c r="P129" s="49"/>
    </row>
    <row r="130" ht="15.75" customHeight="1">
      <c r="A130" s="51">
        <v>2233.0</v>
      </c>
      <c r="B130" s="47"/>
      <c r="C130" s="51" t="s">
        <v>119</v>
      </c>
      <c r="D130" s="52">
        <v>44394.0</v>
      </c>
      <c r="E130" s="53" t="s">
        <v>112</v>
      </c>
      <c r="F130" s="57">
        <v>6000.0</v>
      </c>
      <c r="G130" s="47" t="s">
        <v>26</v>
      </c>
      <c r="H130" s="47" t="s">
        <v>27</v>
      </c>
      <c r="I130" s="47" t="s">
        <v>26</v>
      </c>
      <c r="J130" s="57"/>
      <c r="K130" s="58"/>
      <c r="L130" s="47" t="s">
        <v>28</v>
      </c>
      <c r="M130" s="48"/>
      <c r="N130" s="49"/>
      <c r="O130" s="49"/>
      <c r="P130" s="49"/>
    </row>
    <row r="131" ht="15.75" customHeight="1">
      <c r="A131" s="51">
        <v>2234.0</v>
      </c>
      <c r="B131" s="47"/>
      <c r="C131" s="51" t="s">
        <v>141</v>
      </c>
      <c r="D131" s="52">
        <v>44394.0</v>
      </c>
      <c r="E131" s="53" t="s">
        <v>68</v>
      </c>
      <c r="F131" s="57">
        <v>10000.0</v>
      </c>
      <c r="G131" s="47" t="s">
        <v>26</v>
      </c>
      <c r="H131" s="47" t="s">
        <v>27</v>
      </c>
      <c r="I131" s="47" t="s">
        <v>26</v>
      </c>
      <c r="J131" s="57"/>
      <c r="K131" s="58"/>
      <c r="L131" s="47" t="s">
        <v>28</v>
      </c>
      <c r="M131" s="48"/>
      <c r="N131" s="49"/>
      <c r="O131" s="49"/>
      <c r="P131" s="49"/>
    </row>
    <row r="132" ht="15.75" customHeight="1">
      <c r="A132" s="51">
        <v>2235.0</v>
      </c>
      <c r="B132" s="47"/>
      <c r="C132" s="51" t="s">
        <v>142</v>
      </c>
      <c r="D132" s="52">
        <v>44394.0</v>
      </c>
      <c r="E132" s="53" t="s">
        <v>30</v>
      </c>
      <c r="F132" s="57">
        <v>10400.0</v>
      </c>
      <c r="G132" s="47" t="s">
        <v>26</v>
      </c>
      <c r="H132" s="47" t="s">
        <v>27</v>
      </c>
      <c r="I132" s="47" t="s">
        <v>26</v>
      </c>
      <c r="J132" s="57"/>
      <c r="K132" s="58"/>
      <c r="L132" s="47" t="s">
        <v>28</v>
      </c>
      <c r="M132" s="48"/>
      <c r="N132" s="49"/>
      <c r="O132" s="49"/>
      <c r="P132" s="49"/>
    </row>
    <row r="133" ht="15.75" customHeight="1">
      <c r="A133" s="51">
        <v>2236.0</v>
      </c>
      <c r="B133" s="47">
        <v>948.0</v>
      </c>
      <c r="C133" s="51" t="s">
        <v>129</v>
      </c>
      <c r="D133" s="52">
        <v>44394.0</v>
      </c>
      <c r="E133" s="53" t="s">
        <v>30</v>
      </c>
      <c r="F133" s="57">
        <v>5000.0</v>
      </c>
      <c r="G133" s="47" t="s">
        <v>41</v>
      </c>
      <c r="H133" s="47"/>
      <c r="I133" s="47" t="s">
        <v>26</v>
      </c>
      <c r="J133" s="57">
        <v>2000.0</v>
      </c>
      <c r="K133" s="58">
        <v>44644.0</v>
      </c>
      <c r="L133" s="47" t="s">
        <v>28</v>
      </c>
      <c r="M133" s="48"/>
      <c r="N133" s="49"/>
      <c r="O133" s="49">
        <f>J133</f>
        <v>2000</v>
      </c>
      <c r="P133" s="49"/>
    </row>
    <row r="134" ht="15.75" customHeight="1">
      <c r="A134" s="51">
        <v>2237.0</v>
      </c>
      <c r="B134" s="47"/>
      <c r="C134" s="51" t="s">
        <v>113</v>
      </c>
      <c r="D134" s="52">
        <v>44394.0</v>
      </c>
      <c r="E134" s="53" t="s">
        <v>47</v>
      </c>
      <c r="F134" s="57">
        <v>1014.0</v>
      </c>
      <c r="G134" s="47" t="s">
        <v>26</v>
      </c>
      <c r="H134" s="47" t="s">
        <v>32</v>
      </c>
      <c r="I134" s="47" t="s">
        <v>26</v>
      </c>
      <c r="J134" s="57"/>
      <c r="K134" s="58"/>
      <c r="L134" s="47" t="s">
        <v>28</v>
      </c>
      <c r="M134" s="48"/>
      <c r="N134" s="49"/>
      <c r="O134" s="49"/>
      <c r="P134" s="49"/>
    </row>
    <row r="135" ht="15.75" customHeight="1">
      <c r="A135" s="51">
        <v>2238.0</v>
      </c>
      <c r="B135" s="47"/>
      <c r="C135" s="51" t="s">
        <v>143</v>
      </c>
      <c r="D135" s="52">
        <v>44394.0</v>
      </c>
      <c r="E135" s="53" t="s">
        <v>92</v>
      </c>
      <c r="F135" s="57">
        <v>15580.91</v>
      </c>
      <c r="G135" s="47" t="s">
        <v>26</v>
      </c>
      <c r="H135" s="47" t="s">
        <v>27</v>
      </c>
      <c r="I135" s="47" t="s">
        <v>26</v>
      </c>
      <c r="J135" s="57"/>
      <c r="K135" s="58"/>
      <c r="L135" s="47" t="s">
        <v>28</v>
      </c>
      <c r="M135" s="48"/>
      <c r="N135" s="49"/>
      <c r="O135" s="49"/>
      <c r="P135" s="49"/>
    </row>
    <row r="136" ht="15.75" customHeight="1">
      <c r="A136" s="51">
        <v>2239.0</v>
      </c>
      <c r="B136" s="47"/>
      <c r="C136" s="51" t="s">
        <v>144</v>
      </c>
      <c r="D136" s="52">
        <v>44394.0</v>
      </c>
      <c r="E136" s="53" t="s">
        <v>145</v>
      </c>
      <c r="F136" s="57">
        <v>2522.0</v>
      </c>
      <c r="G136" s="47" t="s">
        <v>26</v>
      </c>
      <c r="H136" s="47" t="s">
        <v>32</v>
      </c>
      <c r="I136" s="47" t="s">
        <v>26</v>
      </c>
      <c r="J136" s="57"/>
      <c r="K136" s="58"/>
      <c r="L136" s="47" t="s">
        <v>28</v>
      </c>
      <c r="M136" s="48"/>
      <c r="N136" s="49"/>
      <c r="O136" s="49"/>
      <c r="P136" s="49"/>
    </row>
    <row r="137" ht="15.75" customHeight="1">
      <c r="A137" s="51">
        <v>2240.0</v>
      </c>
      <c r="B137" s="47"/>
      <c r="C137" s="51" t="s">
        <v>146</v>
      </c>
      <c r="D137" s="52">
        <v>44394.0</v>
      </c>
      <c r="E137" s="53" t="s">
        <v>105</v>
      </c>
      <c r="F137" s="57">
        <v>1499.0</v>
      </c>
      <c r="G137" s="47" t="s">
        <v>26</v>
      </c>
      <c r="H137" s="47" t="s">
        <v>32</v>
      </c>
      <c r="I137" s="47" t="s">
        <v>26</v>
      </c>
      <c r="J137" s="57"/>
      <c r="K137" s="58"/>
      <c r="L137" s="47" t="s">
        <v>28</v>
      </c>
      <c r="M137" s="48"/>
      <c r="N137" s="49"/>
      <c r="O137" s="49"/>
      <c r="P137" s="49"/>
    </row>
    <row r="138" ht="15.75" customHeight="1">
      <c r="A138" s="51">
        <v>2241.0</v>
      </c>
      <c r="B138" s="47">
        <v>949.0</v>
      </c>
      <c r="C138" s="51" t="s">
        <v>147</v>
      </c>
      <c r="D138" s="52">
        <v>44394.0</v>
      </c>
      <c r="E138" s="53" t="s">
        <v>25</v>
      </c>
      <c r="F138" s="57">
        <v>5000.0</v>
      </c>
      <c r="G138" s="47" t="s">
        <v>41</v>
      </c>
      <c r="H138" s="47"/>
      <c r="I138" s="47" t="s">
        <v>26</v>
      </c>
      <c r="J138" s="57">
        <v>2000.0</v>
      </c>
      <c r="K138" s="58"/>
      <c r="L138" s="47"/>
      <c r="M138" s="48"/>
      <c r="N138" s="49">
        <f t="shared" ref="N138:N139" si="7">J138</f>
        <v>2000</v>
      </c>
      <c r="O138" s="49"/>
      <c r="P138" s="49"/>
    </row>
    <row r="139" ht="15.75" customHeight="1">
      <c r="A139" s="51">
        <v>2242.0</v>
      </c>
      <c r="B139" s="47">
        <v>950.0</v>
      </c>
      <c r="C139" s="51" t="s">
        <v>65</v>
      </c>
      <c r="D139" s="52">
        <v>44394.0</v>
      </c>
      <c r="E139" s="53" t="s">
        <v>25</v>
      </c>
      <c r="F139" s="57">
        <v>3855.0</v>
      </c>
      <c r="G139" s="47" t="s">
        <v>41</v>
      </c>
      <c r="H139" s="47"/>
      <c r="I139" s="47" t="s">
        <v>26</v>
      </c>
      <c r="J139" s="57">
        <v>2000.0</v>
      </c>
      <c r="K139" s="58" t="s">
        <v>148</v>
      </c>
      <c r="L139" s="47" t="s">
        <v>28</v>
      </c>
      <c r="M139" s="48"/>
      <c r="N139" s="49">
        <f t="shared" si="7"/>
        <v>2000</v>
      </c>
      <c r="O139" s="49"/>
      <c r="P139" s="49"/>
    </row>
    <row r="140" ht="15.75" customHeight="1">
      <c r="A140" s="51">
        <v>2243.0</v>
      </c>
      <c r="B140" s="47"/>
      <c r="C140" s="51" t="s">
        <v>93</v>
      </c>
      <c r="D140" s="52">
        <v>44394.0</v>
      </c>
      <c r="E140" s="53" t="s">
        <v>94</v>
      </c>
      <c r="F140" s="57">
        <v>4300.0</v>
      </c>
      <c r="G140" s="47" t="s">
        <v>26</v>
      </c>
      <c r="H140" s="47" t="s">
        <v>32</v>
      </c>
      <c r="I140" s="47" t="s">
        <v>26</v>
      </c>
      <c r="J140" s="57"/>
      <c r="K140" s="58"/>
      <c r="L140" s="47" t="s">
        <v>28</v>
      </c>
      <c r="M140" s="48"/>
      <c r="N140" s="49"/>
      <c r="O140" s="49"/>
      <c r="P140" s="49"/>
    </row>
    <row r="141" ht="15.75" customHeight="1">
      <c r="A141" s="51">
        <v>2244.0</v>
      </c>
      <c r="B141" s="47">
        <v>951.0</v>
      </c>
      <c r="C141" s="51" t="s">
        <v>48</v>
      </c>
      <c r="D141" s="52">
        <v>44397.0</v>
      </c>
      <c r="E141" s="53" t="s">
        <v>40</v>
      </c>
      <c r="F141" s="57">
        <v>23369.0</v>
      </c>
      <c r="G141" s="47" t="s">
        <v>41</v>
      </c>
      <c r="H141" s="47"/>
      <c r="I141" s="47" t="s">
        <v>26</v>
      </c>
      <c r="J141" s="57">
        <v>10000.0</v>
      </c>
      <c r="K141" s="58">
        <v>44644.0</v>
      </c>
      <c r="L141" s="47" t="s">
        <v>28</v>
      </c>
      <c r="M141" s="48"/>
      <c r="N141" s="49">
        <f t="shared" ref="N141:N142" si="8">J141</f>
        <v>10000</v>
      </c>
      <c r="O141" s="49"/>
      <c r="P141" s="49"/>
    </row>
    <row r="142" ht="15.75" customHeight="1">
      <c r="A142" s="51">
        <v>2245.0</v>
      </c>
      <c r="B142" s="47">
        <v>952.0</v>
      </c>
      <c r="C142" s="51" t="s">
        <v>24</v>
      </c>
      <c r="D142" s="52">
        <v>44397.0</v>
      </c>
      <c r="E142" s="53" t="s">
        <v>25</v>
      </c>
      <c r="F142" s="57">
        <v>15000.0</v>
      </c>
      <c r="G142" s="47" t="s">
        <v>41</v>
      </c>
      <c r="H142" s="47"/>
      <c r="I142" s="47" t="s">
        <v>26</v>
      </c>
      <c r="J142" s="57">
        <v>2000.0</v>
      </c>
      <c r="K142" s="58">
        <v>44662.0</v>
      </c>
      <c r="L142" s="47" t="s">
        <v>28</v>
      </c>
      <c r="M142" s="48"/>
      <c r="N142" s="49">
        <f t="shared" si="8"/>
        <v>2000</v>
      </c>
      <c r="O142" s="49"/>
      <c r="P142" s="49"/>
    </row>
    <row r="143" ht="15.75" customHeight="1">
      <c r="A143" s="51">
        <v>2246.0</v>
      </c>
      <c r="B143" s="47"/>
      <c r="C143" s="51" t="s">
        <v>130</v>
      </c>
      <c r="D143" s="52">
        <v>44430.0</v>
      </c>
      <c r="E143" s="53" t="s">
        <v>104</v>
      </c>
      <c r="F143" s="57">
        <v>7968.0</v>
      </c>
      <c r="G143" s="47" t="s">
        <v>26</v>
      </c>
      <c r="H143" s="47" t="s">
        <v>32</v>
      </c>
      <c r="I143" s="47" t="s">
        <v>26</v>
      </c>
      <c r="J143" s="57"/>
      <c r="K143" s="58"/>
      <c r="L143" s="47" t="s">
        <v>28</v>
      </c>
      <c r="M143" s="48"/>
      <c r="N143" s="49"/>
      <c r="O143" s="49"/>
      <c r="P143" s="49"/>
    </row>
    <row r="144" ht="15.75" customHeight="1">
      <c r="A144" s="51">
        <v>2247.0</v>
      </c>
      <c r="B144" s="47"/>
      <c r="C144" s="51" t="s">
        <v>108</v>
      </c>
      <c r="D144" s="52">
        <v>44430.0</v>
      </c>
      <c r="E144" s="53" t="s">
        <v>149</v>
      </c>
      <c r="F144" s="57">
        <v>1965.0</v>
      </c>
      <c r="G144" s="47" t="s">
        <v>26</v>
      </c>
      <c r="H144" s="47" t="s">
        <v>32</v>
      </c>
      <c r="I144" s="47" t="s">
        <v>26</v>
      </c>
      <c r="J144" s="57"/>
      <c r="K144" s="58"/>
      <c r="L144" s="47" t="s">
        <v>28</v>
      </c>
      <c r="M144" s="48"/>
      <c r="N144" s="49"/>
      <c r="O144" s="49"/>
      <c r="P144" s="49"/>
    </row>
    <row r="145" ht="15.75" customHeight="1">
      <c r="A145" s="51">
        <v>2248.0</v>
      </c>
      <c r="B145" s="47"/>
      <c r="C145" s="51" t="s">
        <v>80</v>
      </c>
      <c r="D145" s="52">
        <v>44430.0</v>
      </c>
      <c r="E145" s="53" t="s">
        <v>30</v>
      </c>
      <c r="F145" s="57">
        <v>8086.0</v>
      </c>
      <c r="G145" s="47" t="s">
        <v>26</v>
      </c>
      <c r="H145" s="47" t="s">
        <v>27</v>
      </c>
      <c r="I145" s="47" t="s">
        <v>26</v>
      </c>
      <c r="J145" s="57"/>
      <c r="K145" s="58"/>
      <c r="L145" s="47" t="s">
        <v>28</v>
      </c>
      <c r="M145" s="48"/>
      <c r="N145" s="49"/>
      <c r="O145" s="49"/>
      <c r="P145" s="49"/>
    </row>
    <row r="146" ht="15.75" customHeight="1">
      <c r="A146" s="51">
        <v>2249.0</v>
      </c>
      <c r="B146" s="47">
        <v>953.0</v>
      </c>
      <c r="C146" s="51" t="s">
        <v>95</v>
      </c>
      <c r="D146" s="52">
        <v>44430.0</v>
      </c>
      <c r="E146" s="53" t="s">
        <v>30</v>
      </c>
      <c r="F146" s="57">
        <v>10000.0</v>
      </c>
      <c r="G146" s="47" t="s">
        <v>41</v>
      </c>
      <c r="H146" s="47"/>
      <c r="I146" s="47" t="s">
        <v>26</v>
      </c>
      <c r="J146" s="57">
        <v>6000.0</v>
      </c>
      <c r="K146" s="58">
        <v>44697.0</v>
      </c>
      <c r="L146" s="47" t="s">
        <v>28</v>
      </c>
      <c r="M146" s="48"/>
      <c r="N146" s="49"/>
      <c r="O146" s="49"/>
      <c r="P146" s="49">
        <f>J146</f>
        <v>6000</v>
      </c>
    </row>
    <row r="147" ht="15.75" customHeight="1">
      <c r="A147" s="51">
        <v>2250.0</v>
      </c>
      <c r="B147" s="47"/>
      <c r="C147" s="51" t="s">
        <v>38</v>
      </c>
      <c r="D147" s="52">
        <v>44430.0</v>
      </c>
      <c r="E147" s="53" t="s">
        <v>25</v>
      </c>
      <c r="F147" s="57">
        <v>9000.0</v>
      </c>
      <c r="G147" s="47" t="s">
        <v>26</v>
      </c>
      <c r="H147" s="47" t="s">
        <v>27</v>
      </c>
      <c r="I147" s="47" t="s">
        <v>26</v>
      </c>
      <c r="J147" s="57"/>
      <c r="K147" s="58"/>
      <c r="L147" s="47" t="s">
        <v>28</v>
      </c>
      <c r="M147" s="48"/>
      <c r="N147" s="49"/>
      <c r="O147" s="49"/>
      <c r="P147" s="49"/>
    </row>
    <row r="148" ht="15.75" customHeight="1">
      <c r="A148" s="51">
        <v>2251.0</v>
      </c>
      <c r="B148" s="47">
        <v>954.0</v>
      </c>
      <c r="C148" s="51" t="s">
        <v>48</v>
      </c>
      <c r="D148" s="52">
        <v>44430.0</v>
      </c>
      <c r="E148" s="53" t="s">
        <v>40</v>
      </c>
      <c r="F148" s="57">
        <v>17717.0</v>
      </c>
      <c r="G148" s="47" t="s">
        <v>41</v>
      </c>
      <c r="H148" s="47"/>
      <c r="I148" s="47" t="s">
        <v>26</v>
      </c>
      <c r="J148" s="57">
        <v>7000.0</v>
      </c>
      <c r="K148" s="58">
        <v>44644.0</v>
      </c>
      <c r="L148" s="47" t="s">
        <v>28</v>
      </c>
      <c r="M148" s="48"/>
      <c r="N148" s="49">
        <f t="shared" ref="N148:N149" si="9">J148</f>
        <v>7000</v>
      </c>
      <c r="O148" s="49"/>
      <c r="P148" s="49"/>
    </row>
    <row r="149" ht="15.75" customHeight="1">
      <c r="A149" s="51">
        <v>2252.0</v>
      </c>
      <c r="B149" s="47">
        <v>955.0</v>
      </c>
      <c r="C149" s="51" t="s">
        <v>39</v>
      </c>
      <c r="D149" s="52">
        <v>44430.0</v>
      </c>
      <c r="E149" s="53" t="s">
        <v>40</v>
      </c>
      <c r="F149" s="57">
        <v>18050.0</v>
      </c>
      <c r="G149" s="47" t="s">
        <v>41</v>
      </c>
      <c r="H149" s="47"/>
      <c r="I149" s="47" t="s">
        <v>26</v>
      </c>
      <c r="J149" s="57">
        <v>10000.0</v>
      </c>
      <c r="K149" s="58">
        <v>44733.0</v>
      </c>
      <c r="L149" s="47" t="s">
        <v>28</v>
      </c>
      <c r="M149" s="48"/>
      <c r="N149" s="49">
        <f t="shared" si="9"/>
        <v>10000</v>
      </c>
      <c r="O149" s="49"/>
      <c r="P149" s="49"/>
    </row>
    <row r="150" ht="15.75" customHeight="1">
      <c r="A150" s="51">
        <v>2253.0</v>
      </c>
      <c r="B150" s="47"/>
      <c r="C150" s="51" t="s">
        <v>24</v>
      </c>
      <c r="D150" s="52">
        <v>44430.0</v>
      </c>
      <c r="E150" s="53" t="s">
        <v>104</v>
      </c>
      <c r="F150" s="57">
        <v>4000.0</v>
      </c>
      <c r="G150" s="47" t="s">
        <v>26</v>
      </c>
      <c r="H150" s="47" t="s">
        <v>27</v>
      </c>
      <c r="I150" s="47" t="s">
        <v>26</v>
      </c>
      <c r="J150" s="57"/>
      <c r="K150" s="58"/>
      <c r="L150" s="47" t="s">
        <v>28</v>
      </c>
      <c r="M150" s="48"/>
      <c r="N150" s="49"/>
      <c r="O150" s="49"/>
      <c r="P150" s="49"/>
    </row>
    <row r="151" ht="15.75" customHeight="1">
      <c r="A151" s="51">
        <v>2254.0</v>
      </c>
      <c r="B151" s="47"/>
      <c r="C151" s="51" t="s">
        <v>150</v>
      </c>
      <c r="D151" s="52">
        <v>44430.0</v>
      </c>
      <c r="E151" s="53" t="s">
        <v>105</v>
      </c>
      <c r="F151" s="57">
        <v>2154.0</v>
      </c>
      <c r="G151" s="47" t="s">
        <v>26</v>
      </c>
      <c r="H151" s="47" t="s">
        <v>32</v>
      </c>
      <c r="I151" s="47" t="s">
        <v>26</v>
      </c>
      <c r="J151" s="57"/>
      <c r="K151" s="58"/>
      <c r="L151" s="47" t="s">
        <v>28</v>
      </c>
      <c r="M151" s="48"/>
      <c r="N151" s="49"/>
      <c r="O151" s="49"/>
      <c r="P151" s="49"/>
    </row>
    <row r="152" ht="15.75" customHeight="1">
      <c r="A152" s="51">
        <v>2255.0</v>
      </c>
      <c r="B152" s="47"/>
      <c r="C152" s="51" t="s">
        <v>89</v>
      </c>
      <c r="D152" s="52">
        <v>44430.0</v>
      </c>
      <c r="E152" s="53" t="s">
        <v>136</v>
      </c>
      <c r="F152" s="57">
        <v>2514.08</v>
      </c>
      <c r="G152" s="47" t="s">
        <v>26</v>
      </c>
      <c r="H152" s="47" t="s">
        <v>27</v>
      </c>
      <c r="I152" s="47" t="s">
        <v>26</v>
      </c>
      <c r="J152" s="57"/>
      <c r="K152" s="58"/>
      <c r="L152" s="47" t="s">
        <v>28</v>
      </c>
      <c r="M152" s="48"/>
      <c r="N152" s="49"/>
      <c r="O152" s="49"/>
      <c r="P152" s="49"/>
    </row>
    <row r="153" ht="15.75" customHeight="1">
      <c r="A153" s="51">
        <v>2256.0</v>
      </c>
      <c r="B153" s="47"/>
      <c r="C153" s="51" t="s">
        <v>151</v>
      </c>
      <c r="D153" s="52">
        <v>44430.0</v>
      </c>
      <c r="E153" s="53" t="s">
        <v>152</v>
      </c>
      <c r="F153" s="57">
        <v>5000.0</v>
      </c>
      <c r="G153" s="47" t="s">
        <v>26</v>
      </c>
      <c r="H153" s="47" t="s">
        <v>32</v>
      </c>
      <c r="I153" s="47" t="s">
        <v>26</v>
      </c>
      <c r="J153" s="57"/>
      <c r="K153" s="58"/>
      <c r="L153" s="47" t="s">
        <v>28</v>
      </c>
      <c r="M153" s="48"/>
      <c r="N153" s="49"/>
      <c r="O153" s="49"/>
      <c r="P153" s="49"/>
    </row>
    <row r="154" ht="15.75" customHeight="1">
      <c r="A154" s="51">
        <v>2257.0</v>
      </c>
      <c r="B154" s="47"/>
      <c r="C154" s="51" t="s">
        <v>56</v>
      </c>
      <c r="D154" s="52">
        <v>44430.0</v>
      </c>
      <c r="E154" s="53" t="s">
        <v>30</v>
      </c>
      <c r="F154" s="57">
        <v>15000.0</v>
      </c>
      <c r="G154" s="47" t="s">
        <v>26</v>
      </c>
      <c r="H154" s="47" t="s">
        <v>32</v>
      </c>
      <c r="I154" s="47" t="s">
        <v>26</v>
      </c>
      <c r="J154" s="57"/>
      <c r="K154" s="58"/>
      <c r="L154" s="47" t="s">
        <v>28</v>
      </c>
      <c r="M154" s="48"/>
      <c r="N154" s="49"/>
      <c r="O154" s="49"/>
      <c r="P154" s="49"/>
    </row>
    <row r="155" ht="15.75" customHeight="1">
      <c r="A155" s="51">
        <v>2258.0</v>
      </c>
      <c r="B155" s="47"/>
      <c r="C155" s="51" t="s">
        <v>153</v>
      </c>
      <c r="D155" s="52">
        <v>44430.0</v>
      </c>
      <c r="E155" s="53" t="s">
        <v>105</v>
      </c>
      <c r="F155" s="57">
        <v>14782.0</v>
      </c>
      <c r="G155" s="47" t="s">
        <v>26</v>
      </c>
      <c r="H155" s="47" t="s">
        <v>27</v>
      </c>
      <c r="I155" s="47" t="s">
        <v>26</v>
      </c>
      <c r="J155" s="57"/>
      <c r="K155" s="58"/>
      <c r="L155" s="47" t="s">
        <v>28</v>
      </c>
      <c r="M155" s="48"/>
      <c r="N155" s="49"/>
      <c r="O155" s="49"/>
      <c r="P155" s="49"/>
      <c r="S155" s="70"/>
    </row>
    <row r="156" ht="15.75" customHeight="1">
      <c r="A156" s="51">
        <v>2259.0</v>
      </c>
      <c r="B156" s="47"/>
      <c r="C156" s="51" t="s">
        <v>60</v>
      </c>
      <c r="D156" s="52">
        <v>44430.0</v>
      </c>
      <c r="E156" s="53" t="s">
        <v>104</v>
      </c>
      <c r="F156" s="57">
        <v>6500.0</v>
      </c>
      <c r="G156" s="47" t="s">
        <v>26</v>
      </c>
      <c r="H156" s="47" t="s">
        <v>27</v>
      </c>
      <c r="I156" s="47" t="s">
        <v>26</v>
      </c>
      <c r="J156" s="57"/>
      <c r="K156" s="58"/>
      <c r="L156" s="47" t="s">
        <v>28</v>
      </c>
      <c r="M156" s="48"/>
      <c r="N156" s="49"/>
      <c r="O156" s="49"/>
      <c r="P156" s="49"/>
    </row>
    <row r="157" ht="15.75" customHeight="1">
      <c r="A157" s="51">
        <v>2260.0</v>
      </c>
      <c r="B157" s="47"/>
      <c r="C157" s="51" t="s">
        <v>52</v>
      </c>
      <c r="D157" s="52">
        <v>44430.0</v>
      </c>
      <c r="E157" s="53" t="s">
        <v>110</v>
      </c>
      <c r="F157" s="57">
        <v>3826.24</v>
      </c>
      <c r="G157" s="47" t="s">
        <v>26</v>
      </c>
      <c r="H157" s="47" t="s">
        <v>27</v>
      </c>
      <c r="I157" s="47" t="s">
        <v>26</v>
      </c>
      <c r="J157" s="57"/>
      <c r="K157" s="58"/>
      <c r="L157" s="47" t="s">
        <v>28</v>
      </c>
      <c r="M157" s="48"/>
      <c r="N157" s="49"/>
      <c r="O157" s="49"/>
      <c r="P157" s="49"/>
    </row>
    <row r="158" ht="15.75" customHeight="1">
      <c r="A158" s="51">
        <v>2261.0</v>
      </c>
      <c r="B158" s="47">
        <v>956.0</v>
      </c>
      <c r="C158" s="51" t="s">
        <v>111</v>
      </c>
      <c r="D158" s="52">
        <v>44430.0</v>
      </c>
      <c r="E158" s="53" t="s">
        <v>154</v>
      </c>
      <c r="F158" s="57">
        <v>747.82</v>
      </c>
      <c r="G158" s="47" t="s">
        <v>41</v>
      </c>
      <c r="H158" s="47"/>
      <c r="I158" s="47" t="s">
        <v>26</v>
      </c>
      <c r="J158" s="57">
        <v>700.0</v>
      </c>
      <c r="K158" s="58">
        <v>44797.0</v>
      </c>
      <c r="L158" s="47" t="s">
        <v>28</v>
      </c>
      <c r="M158" s="48"/>
      <c r="N158" s="49">
        <f>J158</f>
        <v>700</v>
      </c>
      <c r="O158" s="49"/>
      <c r="P158" s="49"/>
    </row>
    <row r="159" ht="15.75" customHeight="1">
      <c r="A159" s="51">
        <v>2262.0</v>
      </c>
      <c r="B159" s="47"/>
      <c r="C159" s="51" t="s">
        <v>69</v>
      </c>
      <c r="D159" s="52">
        <v>44430.0</v>
      </c>
      <c r="E159" s="53" t="s">
        <v>30</v>
      </c>
      <c r="F159" s="57">
        <v>15000.0</v>
      </c>
      <c r="G159" s="47" t="s">
        <v>26</v>
      </c>
      <c r="H159" s="47" t="s">
        <v>27</v>
      </c>
      <c r="I159" s="47" t="s">
        <v>26</v>
      </c>
      <c r="J159" s="57"/>
      <c r="K159" s="58"/>
      <c r="L159" s="47" t="s">
        <v>28</v>
      </c>
      <c r="M159" s="48"/>
      <c r="N159" s="49"/>
      <c r="O159" s="49"/>
      <c r="P159" s="49"/>
    </row>
    <row r="160" ht="15.75" customHeight="1">
      <c r="A160" s="51">
        <v>2263.0</v>
      </c>
      <c r="B160" s="47"/>
      <c r="C160" s="51" t="s">
        <v>75</v>
      </c>
      <c r="D160" s="52">
        <v>44459.0</v>
      </c>
      <c r="E160" s="53" t="s">
        <v>30</v>
      </c>
      <c r="F160" s="57">
        <v>3250.0</v>
      </c>
      <c r="G160" s="47" t="s">
        <v>26</v>
      </c>
      <c r="H160" s="47" t="s">
        <v>32</v>
      </c>
      <c r="I160" s="47" t="s">
        <v>26</v>
      </c>
      <c r="J160" s="57"/>
      <c r="K160" s="58"/>
      <c r="L160" s="47" t="s">
        <v>28</v>
      </c>
      <c r="M160" s="48"/>
      <c r="N160" s="49"/>
      <c r="O160" s="49"/>
      <c r="P160" s="49"/>
    </row>
    <row r="161" ht="15.75" customHeight="1">
      <c r="A161" s="51">
        <v>2264.0</v>
      </c>
      <c r="B161" s="47"/>
      <c r="C161" s="51" t="s">
        <v>119</v>
      </c>
      <c r="D161" s="52">
        <v>44459.0</v>
      </c>
      <c r="E161" s="53" t="s">
        <v>112</v>
      </c>
      <c r="F161" s="57">
        <v>6000.0</v>
      </c>
      <c r="G161" s="47" t="s">
        <v>26</v>
      </c>
      <c r="H161" s="47" t="s">
        <v>27</v>
      </c>
      <c r="I161" s="47" t="s">
        <v>26</v>
      </c>
      <c r="J161" s="57"/>
      <c r="K161" s="58"/>
      <c r="L161" s="47" t="s">
        <v>28</v>
      </c>
      <c r="M161" s="48"/>
      <c r="N161" s="49"/>
      <c r="O161" s="49"/>
      <c r="P161" s="49"/>
    </row>
    <row r="162" ht="15.75" customHeight="1">
      <c r="A162" s="51">
        <v>2265.0</v>
      </c>
      <c r="B162" s="47"/>
      <c r="C162" s="51" t="s">
        <v>155</v>
      </c>
      <c r="D162" s="52">
        <v>44459.0</v>
      </c>
      <c r="E162" s="53" t="s">
        <v>105</v>
      </c>
      <c r="F162" s="57">
        <v>4000.0</v>
      </c>
      <c r="G162" s="47" t="s">
        <v>26</v>
      </c>
      <c r="H162" s="47" t="s">
        <v>27</v>
      </c>
      <c r="I162" s="47" t="s">
        <v>26</v>
      </c>
      <c r="J162" s="57"/>
      <c r="K162" s="58"/>
      <c r="L162" s="47" t="s">
        <v>28</v>
      </c>
      <c r="M162" s="48"/>
      <c r="N162" s="49"/>
      <c r="O162" s="49"/>
      <c r="P162" s="49"/>
    </row>
    <row r="163" ht="15.75" customHeight="1">
      <c r="A163" s="51">
        <v>2266.0</v>
      </c>
      <c r="B163" s="47"/>
      <c r="C163" s="51" t="s">
        <v>48</v>
      </c>
      <c r="D163" s="52">
        <v>44459.0</v>
      </c>
      <c r="E163" s="53" t="s">
        <v>40</v>
      </c>
      <c r="F163" s="57">
        <v>7730.0</v>
      </c>
      <c r="G163" s="47" t="s">
        <v>26</v>
      </c>
      <c r="H163" s="47" t="s">
        <v>27</v>
      </c>
      <c r="I163" s="47" t="s">
        <v>26</v>
      </c>
      <c r="J163" s="57"/>
      <c r="K163" s="58"/>
      <c r="L163" s="47" t="s">
        <v>28</v>
      </c>
      <c r="M163" s="48"/>
      <c r="N163" s="49"/>
      <c r="O163" s="49"/>
      <c r="P163" s="49"/>
    </row>
    <row r="164" ht="15.75" customHeight="1">
      <c r="A164" s="51">
        <v>2267.0</v>
      </c>
      <c r="B164" s="47"/>
      <c r="C164" s="51" t="s">
        <v>39</v>
      </c>
      <c r="D164" s="52">
        <v>44459.0</v>
      </c>
      <c r="E164" s="53" t="s">
        <v>40</v>
      </c>
      <c r="F164" s="57">
        <v>14958.4</v>
      </c>
      <c r="G164" s="47" t="s">
        <v>26</v>
      </c>
      <c r="H164" s="47" t="s">
        <v>27</v>
      </c>
      <c r="I164" s="47" t="s">
        <v>26</v>
      </c>
      <c r="J164" s="57"/>
      <c r="K164" s="58"/>
      <c r="L164" s="47" t="s">
        <v>28</v>
      </c>
      <c r="M164" s="48"/>
      <c r="N164" s="49"/>
      <c r="O164" s="49"/>
      <c r="P164" s="49"/>
    </row>
    <row r="165" ht="15.75" customHeight="1">
      <c r="A165" s="51">
        <v>2268.0</v>
      </c>
      <c r="B165" s="47"/>
      <c r="C165" s="51" t="s">
        <v>143</v>
      </c>
      <c r="D165" s="52">
        <v>44499.0</v>
      </c>
      <c r="E165" s="53" t="s">
        <v>105</v>
      </c>
      <c r="F165" s="57">
        <v>8303.0</v>
      </c>
      <c r="G165" s="47" t="s">
        <v>26</v>
      </c>
      <c r="H165" s="47" t="s">
        <v>27</v>
      </c>
      <c r="I165" s="47" t="s">
        <v>26</v>
      </c>
      <c r="J165" s="57"/>
      <c r="K165" s="58"/>
      <c r="L165" s="47" t="s">
        <v>28</v>
      </c>
      <c r="M165" s="48"/>
      <c r="N165" s="49"/>
      <c r="O165" s="49"/>
      <c r="P165" s="49"/>
    </row>
    <row r="166" ht="15.75" customHeight="1">
      <c r="A166" s="51">
        <v>2269.0</v>
      </c>
      <c r="B166" s="47"/>
      <c r="C166" s="51" t="s">
        <v>156</v>
      </c>
      <c r="D166" s="52">
        <v>44499.0</v>
      </c>
      <c r="E166" s="53" t="s">
        <v>30</v>
      </c>
      <c r="F166" s="57">
        <v>5000.0</v>
      </c>
      <c r="G166" s="47" t="s">
        <v>26</v>
      </c>
      <c r="H166" s="47" t="s">
        <v>32</v>
      </c>
      <c r="I166" s="47" t="s">
        <v>26</v>
      </c>
      <c r="J166" s="57"/>
      <c r="K166" s="58"/>
      <c r="L166" s="47" t="s">
        <v>28</v>
      </c>
      <c r="M166" s="48"/>
      <c r="N166" s="49"/>
      <c r="O166" s="49"/>
      <c r="P166" s="49"/>
    </row>
    <row r="167" ht="15.75" customHeight="1">
      <c r="A167" s="51">
        <v>2270.0</v>
      </c>
      <c r="B167" s="47"/>
      <c r="C167" s="51" t="s">
        <v>106</v>
      </c>
      <c r="D167" s="52">
        <v>44499.0</v>
      </c>
      <c r="E167" s="53" t="s">
        <v>30</v>
      </c>
      <c r="F167" s="57">
        <v>4800.0</v>
      </c>
      <c r="G167" s="47" t="s">
        <v>26</v>
      </c>
      <c r="H167" s="47" t="s">
        <v>32</v>
      </c>
      <c r="I167" s="47" t="s">
        <v>26</v>
      </c>
      <c r="J167" s="57"/>
      <c r="K167" s="58"/>
      <c r="L167" s="47" t="s">
        <v>28</v>
      </c>
      <c r="M167" s="48"/>
      <c r="N167" s="49"/>
      <c r="O167" s="49"/>
      <c r="P167" s="49"/>
    </row>
    <row r="168" ht="15.75" customHeight="1">
      <c r="A168" s="51">
        <v>2271.0</v>
      </c>
      <c r="B168" s="47"/>
      <c r="C168" s="51" t="s">
        <v>113</v>
      </c>
      <c r="D168" s="52">
        <v>44530.0</v>
      </c>
      <c r="E168" s="53" t="s">
        <v>105</v>
      </c>
      <c r="F168" s="57">
        <v>1031.92</v>
      </c>
      <c r="G168" s="47" t="s">
        <v>26</v>
      </c>
      <c r="H168" s="47" t="s">
        <v>32</v>
      </c>
      <c r="I168" s="47" t="s">
        <v>26</v>
      </c>
      <c r="J168" s="57"/>
      <c r="K168" s="58"/>
      <c r="L168" s="47" t="s">
        <v>28</v>
      </c>
      <c r="M168" s="48"/>
      <c r="N168" s="49"/>
      <c r="O168" s="49"/>
      <c r="P168" s="49"/>
    </row>
    <row r="169" ht="15.75" customHeight="1">
      <c r="A169" s="51">
        <v>2272.0</v>
      </c>
      <c r="B169" s="47"/>
      <c r="C169" s="51" t="s">
        <v>125</v>
      </c>
      <c r="D169" s="52">
        <v>44530.0</v>
      </c>
      <c r="E169" s="53" t="s">
        <v>30</v>
      </c>
      <c r="F169" s="57">
        <v>4230.0</v>
      </c>
      <c r="G169" s="47" t="s">
        <v>26</v>
      </c>
      <c r="H169" s="47" t="s">
        <v>32</v>
      </c>
      <c r="I169" s="47" t="s">
        <v>26</v>
      </c>
      <c r="J169" s="57"/>
      <c r="K169" s="58"/>
      <c r="L169" s="47" t="s">
        <v>28</v>
      </c>
      <c r="M169" s="48"/>
      <c r="N169" s="49"/>
      <c r="O169" s="49"/>
      <c r="P169" s="49"/>
    </row>
    <row r="170" ht="15.75" customHeight="1">
      <c r="A170" s="51">
        <v>2273.0</v>
      </c>
      <c r="B170" s="47"/>
      <c r="C170" s="51" t="s">
        <v>157</v>
      </c>
      <c r="D170" s="52">
        <v>44530.0</v>
      </c>
      <c r="E170" s="53" t="s">
        <v>105</v>
      </c>
      <c r="F170" s="57">
        <v>10000.0</v>
      </c>
      <c r="G170" s="47" t="s">
        <v>26</v>
      </c>
      <c r="H170" s="47" t="s">
        <v>27</v>
      </c>
      <c r="I170" s="47" t="s">
        <v>26</v>
      </c>
      <c r="J170" s="57"/>
      <c r="K170" s="58"/>
      <c r="L170" s="47" t="s">
        <v>28</v>
      </c>
      <c r="M170" s="48"/>
      <c r="N170" s="49"/>
      <c r="O170" s="49"/>
      <c r="P170" s="49"/>
    </row>
    <row r="171" ht="15.75" customHeight="1">
      <c r="A171" s="51">
        <v>2274.0</v>
      </c>
      <c r="B171" s="47"/>
      <c r="C171" s="51" t="s">
        <v>158</v>
      </c>
      <c r="D171" s="52">
        <v>44530.0</v>
      </c>
      <c r="E171" s="53" t="s">
        <v>105</v>
      </c>
      <c r="F171" s="57">
        <v>10000.0</v>
      </c>
      <c r="G171" s="47" t="s">
        <v>26</v>
      </c>
      <c r="H171" s="47" t="s">
        <v>27</v>
      </c>
      <c r="I171" s="47" t="s">
        <v>26</v>
      </c>
      <c r="J171" s="57"/>
      <c r="K171" s="58"/>
      <c r="L171" s="47" t="s">
        <v>28</v>
      </c>
      <c r="M171" s="48"/>
      <c r="N171" s="49"/>
      <c r="O171" s="49"/>
      <c r="P171" s="49"/>
    </row>
    <row r="172" ht="15.75" customHeight="1">
      <c r="A172" s="51"/>
      <c r="B172" s="47"/>
      <c r="C172" s="72"/>
      <c r="D172" s="52"/>
      <c r="E172" s="72"/>
      <c r="F172" s="57"/>
      <c r="G172" s="47"/>
      <c r="H172" s="72"/>
      <c r="I172" s="47"/>
      <c r="J172" s="57"/>
      <c r="K172" s="72"/>
      <c r="L172" s="72"/>
      <c r="N172" s="49"/>
      <c r="O172" s="49"/>
      <c r="P172" s="49"/>
    </row>
    <row r="173" ht="15.75" customHeight="1">
      <c r="A173" s="5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ht="15.75" customHeight="1">
      <c r="A174" s="51"/>
      <c r="B174" s="72"/>
      <c r="C174" s="72"/>
      <c r="D174" s="72"/>
      <c r="E174" s="73" t="s">
        <v>159</v>
      </c>
      <c r="F174" s="74">
        <f>SUM(F8:F173)</f>
        <v>1402790.96</v>
      </c>
      <c r="G174" s="75"/>
      <c r="H174" s="75"/>
      <c r="I174" s="73" t="s">
        <v>160</v>
      </c>
      <c r="J174" s="74">
        <f>SUM(J8:J173)</f>
        <v>209754</v>
      </c>
      <c r="K174" s="72"/>
      <c r="L174" s="72"/>
      <c r="M174" s="76" t="s">
        <v>159</v>
      </c>
      <c r="N174" s="74">
        <f t="shared" ref="N174:P174" si="10">SUM(N8:N173)</f>
        <v>195324</v>
      </c>
      <c r="O174" s="74">
        <f t="shared" si="10"/>
        <v>6430</v>
      </c>
      <c r="P174" s="77">
        <f t="shared" si="10"/>
        <v>8000</v>
      </c>
      <c r="Q174" s="78" t="s">
        <v>161</v>
      </c>
    </row>
    <row r="175" ht="15.75" customHeight="1">
      <c r="A175" s="51"/>
      <c r="B175" s="72"/>
      <c r="C175" s="72"/>
      <c r="D175" s="72"/>
      <c r="E175" s="73" t="s">
        <v>162</v>
      </c>
      <c r="F175" s="73">
        <f>COUNT(F8:F172)</f>
        <v>163</v>
      </c>
      <c r="G175" s="75"/>
      <c r="H175" s="75"/>
      <c r="I175" s="73" t="s">
        <v>163</v>
      </c>
      <c r="J175" s="73">
        <f>COUNT(J8:J172)</f>
        <v>35</v>
      </c>
      <c r="K175" s="72"/>
      <c r="L175" s="72"/>
      <c r="M175" s="79" t="s">
        <v>164</v>
      </c>
      <c r="N175" s="80">
        <f>N174/SUM(N174:P174)</f>
        <v>0.931205126</v>
      </c>
      <c r="O175" s="80">
        <f>O174/SUM(N174:P174)</f>
        <v>0.03065495771</v>
      </c>
      <c r="P175" s="80">
        <f>P174/SUM(N174:P174)</f>
        <v>0.03813991628</v>
      </c>
      <c r="Q175" s="81">
        <f>SUM(N174:P174)-J174</f>
        <v>0</v>
      </c>
    </row>
    <row r="176" ht="15.75" customHeight="1">
      <c r="A176" s="51"/>
      <c r="B176" s="72"/>
      <c r="C176" s="72"/>
      <c r="D176" s="72"/>
      <c r="E176" s="73" t="s">
        <v>165</v>
      </c>
      <c r="F176" s="74">
        <f>F174/F175</f>
        <v>8606.079509</v>
      </c>
      <c r="G176" s="75"/>
      <c r="H176" s="75"/>
      <c r="I176" s="73" t="s">
        <v>165</v>
      </c>
      <c r="J176" s="74">
        <f>J174/J175</f>
        <v>5992.971429</v>
      </c>
      <c r="K176" s="72"/>
      <c r="L176" s="72"/>
    </row>
    <row r="177" ht="15.75" customHeight="1">
      <c r="A177" s="51"/>
      <c r="B177" s="72"/>
      <c r="C177" s="72"/>
      <c r="D177" s="72"/>
      <c r="E177" s="72"/>
      <c r="F177" s="75"/>
      <c r="G177" s="75"/>
      <c r="H177" s="75"/>
      <c r="I177" s="75"/>
      <c r="J177" s="75"/>
      <c r="K177" s="72"/>
      <c r="L177" s="72"/>
    </row>
    <row r="178" ht="15.75" customHeight="1">
      <c r="A178" s="5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ht="15.75" customHeight="1">
      <c r="A179" s="5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ht="15.75" customHeight="1">
      <c r="A180" s="5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ht="15.75" customHeight="1">
      <c r="A181" s="5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ht="15.75" customHeight="1">
      <c r="A182" s="5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ht="15.75" customHeight="1">
      <c r="A183" s="5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ht="15.75" customHeight="1">
      <c r="A184" s="5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ht="15.75" customHeight="1">
      <c r="A185" s="5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ht="15.75" customHeight="1">
      <c r="A186" s="5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ht="15.75" customHeight="1">
      <c r="A187" s="5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ht="15.75" customHeight="1">
      <c r="A188" s="5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ht="15.75" customHeight="1">
      <c r="A189" s="5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ht="15.75" customHeight="1">
      <c r="A190" s="5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ht="15.75" customHeight="1">
      <c r="A191" s="5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ht="15.75" customHeight="1">
      <c r="A192" s="5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ht="15.75" customHeight="1">
      <c r="A193" s="5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ht="15.75" customHeight="1">
      <c r="A194" s="5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ht="15.75" customHeight="1">
      <c r="A195" s="5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ht="15.75" customHeight="1">
      <c r="A196" s="5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ht="15.75" customHeight="1">
      <c r="A197" s="5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ht="15.75" customHeight="1">
      <c r="A198" s="5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ht="15.75" customHeight="1">
      <c r="A199" s="5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ht="15.75" customHeight="1">
      <c r="A200" s="5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ht="15.75" customHeight="1">
      <c r="A201" s="5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ht="15.75" customHeight="1">
      <c r="A202" s="5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ht="15.75" customHeight="1">
      <c r="A203" s="5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ht="15.75" customHeight="1">
      <c r="A204" s="5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ht="15.75" customHeight="1">
      <c r="A205" s="5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ht="15.75" customHeight="1">
      <c r="A206" s="5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ht="15.75" customHeight="1">
      <c r="A207" s="5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ht="15.75" customHeight="1">
      <c r="A208" s="5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ht="15.75" customHeight="1">
      <c r="A209" s="5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ht="15.75" customHeight="1">
      <c r="A210" s="5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ht="15.75" customHeight="1">
      <c r="A211" s="5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ht="15.75" customHeight="1">
      <c r="A212" s="5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ht="15.75" customHeight="1">
      <c r="A213" s="5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ht="15.75" customHeight="1">
      <c r="A214" s="5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ht="15.75" customHeight="1">
      <c r="A215" s="5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ht="15.75" customHeight="1">
      <c r="A216" s="5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ht="15.75" customHeight="1">
      <c r="A217" s="5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ht="15.75" customHeight="1">
      <c r="A218" s="5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ht="15.75" customHeight="1">
      <c r="A219" s="5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ht="15.75" customHeight="1">
      <c r="A220" s="5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ht="15.75" customHeight="1">
      <c r="A221" s="5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ht="15.75" customHeight="1">
      <c r="A222" s="5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ht="15.75" customHeight="1">
      <c r="A223" s="5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ht="15.75" customHeight="1">
      <c r="A224" s="5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ht="15.75" customHeight="1">
      <c r="A225" s="5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ht="15.75" customHeight="1">
      <c r="A226" s="5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ht="15.75" customHeight="1">
      <c r="A227" s="5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ht="15.75" customHeight="1">
      <c r="A228" s="5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ht="15.75" customHeight="1">
      <c r="A229" s="5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ht="15.75" customHeight="1">
      <c r="A230" s="5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ht="15.75" customHeight="1">
      <c r="A231" s="5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ht="15.75" customHeight="1">
      <c r="A232" s="5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ht="15.75" customHeight="1">
      <c r="A233" s="5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ht="15.75" customHeight="1">
      <c r="A234" s="5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ht="15.75" customHeight="1">
      <c r="A235" s="5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ht="15.75" customHeight="1">
      <c r="A236" s="5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ht="15.75" customHeight="1">
      <c r="A237" s="5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  <row r="238" ht="15.75" customHeight="1">
      <c r="A238" s="5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</row>
    <row r="239" ht="15.75" customHeight="1">
      <c r="A239" s="5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</row>
    <row r="240" ht="15.75" customHeight="1">
      <c r="A240" s="5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ht="15.75" customHeight="1">
      <c r="A241" s="5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</row>
    <row r="242" ht="15.75" customHeight="1">
      <c r="A242" s="5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</row>
    <row r="243" ht="15.75" customHeight="1">
      <c r="A243" s="5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</row>
    <row r="244" ht="15.75" customHeight="1">
      <c r="A244" s="5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</row>
    <row r="245" ht="15.75" customHeight="1">
      <c r="A245" s="5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ht="15.75" customHeight="1">
      <c r="A246" s="5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</row>
    <row r="247" ht="15.75" customHeight="1">
      <c r="A247" s="5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</row>
    <row r="248" ht="15.75" customHeight="1">
      <c r="A248" s="5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</row>
    <row r="249" ht="15.75" customHeight="1">
      <c r="A249" s="5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</row>
    <row r="250" ht="15.75" customHeight="1">
      <c r="A250" s="5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</row>
    <row r="251" ht="15.75" customHeight="1">
      <c r="A251" s="5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</row>
    <row r="252" ht="15.75" customHeight="1">
      <c r="A252" s="5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</row>
    <row r="253" ht="15.75" customHeight="1">
      <c r="A253" s="5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ht="15.75" customHeight="1">
      <c r="A254" s="5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ht="15.75" customHeight="1">
      <c r="A255" s="5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</row>
    <row r="256" ht="15.75" customHeight="1">
      <c r="A256" s="5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</row>
    <row r="257" ht="15.75" customHeight="1">
      <c r="A257" s="5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  <row r="258" ht="15.75" customHeight="1">
      <c r="A258" s="5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</row>
    <row r="259" ht="15.75" customHeight="1">
      <c r="A259" s="5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</row>
    <row r="260" ht="15.75" customHeight="1">
      <c r="A260" s="5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</row>
    <row r="261" ht="15.75" customHeight="1">
      <c r="A261" s="5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</row>
    <row r="262" ht="15.75" customHeight="1">
      <c r="A262" s="5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ht="15.75" customHeight="1">
      <c r="A263" s="5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</row>
    <row r="264" ht="15.75" customHeight="1">
      <c r="A264" s="5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</row>
    <row r="265" ht="15.75" customHeight="1">
      <c r="A265" s="5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</row>
    <row r="266" ht="15.75" customHeight="1">
      <c r="A266" s="5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</row>
    <row r="267" ht="15.75" customHeight="1">
      <c r="A267" s="5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</row>
    <row r="268" ht="15.75" customHeight="1">
      <c r="A268" s="5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</row>
    <row r="269" ht="15.75" customHeight="1">
      <c r="A269" s="5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</row>
    <row r="270" ht="15.75" customHeight="1">
      <c r="A270" s="5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</row>
    <row r="271" ht="15.75" customHeight="1">
      <c r="A271" s="5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</row>
    <row r="272" ht="15.75" customHeight="1">
      <c r="A272" s="5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</row>
    <row r="273" ht="15.75" customHeight="1">
      <c r="A273" s="5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</row>
    <row r="274" ht="15.75" customHeight="1">
      <c r="A274" s="5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</row>
    <row r="275" ht="15.75" customHeight="1">
      <c r="A275" s="5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</row>
    <row r="276" ht="15.75" customHeight="1">
      <c r="A276" s="5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</row>
    <row r="277" ht="15.75" customHeight="1">
      <c r="A277" s="5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</row>
    <row r="278" ht="15.75" customHeight="1">
      <c r="A278" s="5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</row>
    <row r="279" ht="15.75" customHeight="1">
      <c r="A279" s="5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</row>
    <row r="280" ht="15.75" customHeight="1">
      <c r="A280" s="5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</row>
    <row r="281" ht="15.75" customHeight="1">
      <c r="A281" s="5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</row>
    <row r="282" ht="15.75" customHeight="1">
      <c r="A282" s="5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</row>
    <row r="283" ht="15.75" customHeight="1">
      <c r="A283" s="5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</row>
    <row r="284" ht="15.75" customHeight="1">
      <c r="A284" s="5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</row>
    <row r="285" ht="15.75" customHeight="1">
      <c r="A285" s="5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</row>
    <row r="286" ht="15.75" customHeight="1">
      <c r="A286" s="5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</row>
    <row r="287" ht="15.75" customHeight="1">
      <c r="A287" s="5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</row>
    <row r="288" ht="15.75" customHeight="1">
      <c r="A288" s="5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</row>
    <row r="289" ht="15.75" customHeight="1">
      <c r="A289" s="5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</row>
    <row r="290" ht="15.75" customHeight="1">
      <c r="A290" s="5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</row>
    <row r="291" ht="15.75" customHeight="1">
      <c r="A291" s="5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</row>
    <row r="292" ht="15.75" customHeight="1">
      <c r="A292" s="5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</row>
    <row r="293" ht="15.75" customHeight="1">
      <c r="A293" s="5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</row>
    <row r="294" ht="15.75" customHeight="1">
      <c r="A294" s="5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</row>
    <row r="295" ht="15.75" customHeight="1">
      <c r="A295" s="5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</row>
    <row r="296" ht="15.75" customHeight="1">
      <c r="A296" s="5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</row>
    <row r="297" ht="15.75" customHeight="1">
      <c r="A297" s="5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</row>
    <row r="298" ht="15.75" customHeight="1">
      <c r="A298" s="5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</row>
    <row r="299" ht="15.75" customHeight="1">
      <c r="A299" s="5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</row>
    <row r="300" ht="15.75" customHeight="1">
      <c r="A300" s="5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</row>
    <row r="301" ht="15.75" customHeight="1">
      <c r="A301" s="5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</row>
    <row r="302" ht="15.75" customHeight="1">
      <c r="A302" s="5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</row>
    <row r="303" ht="15.75" customHeight="1">
      <c r="A303" s="5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</row>
    <row r="304" ht="15.75" customHeight="1">
      <c r="A304" s="5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</row>
    <row r="305" ht="15.75" customHeight="1">
      <c r="A305" s="5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</row>
    <row r="306" ht="15.75" customHeight="1">
      <c r="A306" s="5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</row>
    <row r="307" ht="15.75" customHeight="1">
      <c r="A307" s="5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</row>
    <row r="308" ht="15.75" customHeight="1">
      <c r="A308" s="5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</row>
    <row r="309" ht="15.75" customHeight="1">
      <c r="A309" s="5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</row>
    <row r="310" ht="15.75" customHeight="1">
      <c r="A310" s="5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</row>
    <row r="311" ht="15.75" customHeight="1">
      <c r="A311" s="5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</row>
    <row r="312" ht="15.75" customHeight="1">
      <c r="A312" s="5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</row>
    <row r="313" ht="15.75" customHeight="1">
      <c r="A313" s="5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</row>
    <row r="314" ht="15.75" customHeight="1">
      <c r="A314" s="5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</row>
    <row r="315" ht="15.75" customHeight="1">
      <c r="A315" s="5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</row>
    <row r="316" ht="15.75" customHeight="1">
      <c r="A316" s="5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</row>
    <row r="317" ht="15.75" customHeight="1">
      <c r="A317" s="5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</row>
    <row r="318" ht="15.75" customHeight="1">
      <c r="A318" s="5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</row>
    <row r="319" ht="15.75" customHeight="1">
      <c r="A319" s="5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</row>
    <row r="320" ht="15.75" customHeight="1">
      <c r="A320" s="5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</row>
    <row r="321" ht="15.75" customHeight="1">
      <c r="A321" s="5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</row>
    <row r="322" ht="15.75" customHeight="1">
      <c r="A322" s="5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</row>
    <row r="323" ht="15.75" customHeight="1">
      <c r="A323" s="5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</row>
    <row r="324" ht="15.75" customHeight="1">
      <c r="A324" s="5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</row>
    <row r="325" ht="15.75" customHeight="1">
      <c r="A325" s="5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</row>
    <row r="326" ht="15.75" customHeight="1">
      <c r="A326" s="5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</row>
    <row r="327" ht="15.75" customHeight="1">
      <c r="A327" s="5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</row>
    <row r="328" ht="15.75" customHeight="1">
      <c r="A328" s="5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</row>
    <row r="329" ht="15.75" customHeight="1">
      <c r="A329" s="5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</row>
    <row r="330" ht="15.75" customHeight="1">
      <c r="A330" s="5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</row>
    <row r="331" ht="15.75" customHeight="1">
      <c r="A331" s="5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</row>
    <row r="332" ht="15.75" customHeight="1">
      <c r="A332" s="5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</row>
    <row r="333" ht="15.75" customHeight="1">
      <c r="A333" s="5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</row>
    <row r="334" ht="15.75" customHeight="1">
      <c r="A334" s="5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</row>
    <row r="335" ht="15.75" customHeight="1">
      <c r="A335" s="5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</row>
    <row r="336" ht="15.75" customHeight="1">
      <c r="A336" s="5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</row>
    <row r="337" ht="15.75" customHeight="1">
      <c r="A337" s="5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</row>
    <row r="338" ht="15.75" customHeight="1">
      <c r="A338" s="5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</row>
    <row r="339" ht="15.75" customHeight="1">
      <c r="A339" s="5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</row>
    <row r="340" ht="15.75" customHeight="1">
      <c r="A340" s="5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</row>
    <row r="341" ht="15.75" customHeight="1">
      <c r="A341" s="5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</row>
    <row r="342" ht="15.75" customHeight="1">
      <c r="A342" s="5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</row>
    <row r="343" ht="15.75" customHeight="1">
      <c r="A343" s="5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</row>
    <row r="344" ht="15.75" customHeight="1">
      <c r="A344" s="5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</row>
    <row r="345" ht="15.75" customHeight="1">
      <c r="A345" s="5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</row>
    <row r="346" ht="15.75" customHeight="1">
      <c r="A346" s="5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</row>
    <row r="347" ht="15.75" customHeight="1">
      <c r="A347" s="5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</row>
    <row r="348" ht="15.75" customHeight="1">
      <c r="A348" s="5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</row>
    <row r="349" ht="15.75" customHeight="1">
      <c r="A349" s="5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</row>
    <row r="350" ht="15.75" customHeight="1">
      <c r="A350" s="5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</row>
    <row r="351" ht="15.75" customHeight="1">
      <c r="A351" s="5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</row>
    <row r="352" ht="15.75" customHeight="1">
      <c r="A352" s="5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</row>
    <row r="353" ht="15.75" customHeight="1">
      <c r="A353" s="5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</row>
    <row r="354" ht="15.75" customHeight="1">
      <c r="A354" s="5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</row>
    <row r="355" ht="15.75" customHeight="1">
      <c r="A355" s="5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</row>
    <row r="356" ht="15.75" customHeight="1">
      <c r="A356" s="5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</row>
    <row r="357" ht="15.75" customHeight="1">
      <c r="A357" s="5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</row>
    <row r="358" ht="15.75" customHeight="1">
      <c r="A358" s="82"/>
    </row>
    <row r="359" ht="15.75" customHeight="1">
      <c r="A359" s="82"/>
    </row>
    <row r="360" ht="15.75" customHeight="1">
      <c r="A360" s="82"/>
    </row>
    <row r="361" ht="15.75" customHeight="1">
      <c r="A361" s="82"/>
    </row>
    <row r="362" ht="15.75" customHeight="1">
      <c r="A362" s="82"/>
    </row>
    <row r="363" ht="15.75" customHeight="1">
      <c r="A363" s="82"/>
    </row>
    <row r="364" ht="15.75" customHeight="1">
      <c r="A364" s="82"/>
    </row>
    <row r="365" ht="15.75" customHeight="1">
      <c r="A365" s="82"/>
    </row>
    <row r="366" ht="15.75" customHeight="1">
      <c r="A366" s="82"/>
    </row>
    <row r="367" ht="15.75" customHeight="1">
      <c r="A367" s="82"/>
    </row>
    <row r="368" ht="15.75" customHeight="1">
      <c r="A368" s="82"/>
    </row>
    <row r="369" ht="15.75" customHeight="1">
      <c r="A369" s="82"/>
    </row>
    <row r="370" ht="15.75" customHeight="1">
      <c r="A370" s="82"/>
    </row>
    <row r="371" ht="15.75" customHeight="1">
      <c r="A371" s="82"/>
    </row>
    <row r="372" ht="15.75" customHeight="1">
      <c r="A372" s="82"/>
    </row>
    <row r="373" ht="15.75" customHeight="1">
      <c r="A373" s="82"/>
    </row>
    <row r="374" ht="15.75" customHeight="1">
      <c r="A374" s="82"/>
    </row>
    <row r="375" ht="15.75" customHeight="1">
      <c r="A375" s="82"/>
    </row>
    <row r="376" ht="15.75" customHeight="1">
      <c r="A376" s="82"/>
    </row>
    <row r="377" ht="15.75" customHeight="1">
      <c r="A377" s="82"/>
    </row>
    <row r="378" ht="15.75" customHeight="1">
      <c r="A378" s="82"/>
    </row>
    <row r="379" ht="15.75" customHeight="1">
      <c r="A379" s="82"/>
    </row>
    <row r="380" ht="15.75" customHeight="1">
      <c r="A380" s="82"/>
    </row>
    <row r="381" ht="15.75" customHeight="1">
      <c r="A381" s="82"/>
    </row>
    <row r="382" ht="15.75" customHeight="1">
      <c r="A382" s="82"/>
    </row>
    <row r="383" ht="15.75" customHeight="1">
      <c r="A383" s="82"/>
    </row>
    <row r="384" ht="15.75" customHeight="1">
      <c r="A384" s="82"/>
    </row>
    <row r="385" ht="15.75" customHeight="1">
      <c r="A385" s="82"/>
    </row>
    <row r="386" ht="15.75" customHeight="1">
      <c r="A386" s="82"/>
    </row>
    <row r="387" ht="15.75" customHeight="1">
      <c r="A387" s="82"/>
    </row>
    <row r="388" ht="15.75" customHeight="1">
      <c r="A388" s="82"/>
    </row>
    <row r="389" ht="15.75" customHeight="1">
      <c r="A389" s="82"/>
    </row>
    <row r="390" ht="15.75" customHeight="1">
      <c r="A390" s="82"/>
    </row>
    <row r="391" ht="15.75" customHeight="1">
      <c r="A391" s="82"/>
    </row>
    <row r="392" ht="15.75" customHeight="1">
      <c r="A392" s="82"/>
    </row>
    <row r="393" ht="15.75" customHeight="1">
      <c r="A393" s="82"/>
    </row>
    <row r="394" ht="15.75" customHeight="1">
      <c r="A394" s="82"/>
    </row>
    <row r="395" ht="15.75" customHeight="1">
      <c r="A395" s="82"/>
    </row>
    <row r="396" ht="15.75" customHeight="1">
      <c r="A396" s="82"/>
    </row>
    <row r="397" ht="15.75" customHeight="1">
      <c r="A397" s="82"/>
    </row>
    <row r="398" ht="15.75" customHeight="1">
      <c r="A398" s="82"/>
    </row>
    <row r="399" ht="15.75" customHeight="1">
      <c r="A399" s="82"/>
    </row>
    <row r="400" ht="15.75" customHeight="1">
      <c r="A400" s="82"/>
    </row>
    <row r="401" ht="15.75" customHeight="1">
      <c r="A401" s="82"/>
    </row>
    <row r="402" ht="15.75" customHeight="1">
      <c r="A402" s="82"/>
    </row>
    <row r="403" ht="15.75" customHeight="1">
      <c r="A403" s="82"/>
    </row>
    <row r="404" ht="15.75" customHeight="1">
      <c r="A404" s="82"/>
    </row>
    <row r="405" ht="15.75" customHeight="1">
      <c r="A405" s="82"/>
    </row>
    <row r="406" ht="15.75" customHeight="1">
      <c r="A406" s="82"/>
    </row>
    <row r="407" ht="15.75" customHeight="1">
      <c r="A407" s="82"/>
    </row>
    <row r="408" ht="15.75" customHeight="1">
      <c r="A408" s="82"/>
    </row>
    <row r="409" ht="15.75" customHeight="1">
      <c r="A409" s="82"/>
    </row>
    <row r="410" ht="15.75" customHeight="1">
      <c r="A410" s="82"/>
    </row>
    <row r="411" ht="15.75" customHeight="1">
      <c r="A411" s="82"/>
    </row>
    <row r="412" ht="15.75" customHeight="1">
      <c r="A412" s="82"/>
    </row>
    <row r="413" ht="15.75" customHeight="1">
      <c r="A413" s="82"/>
    </row>
    <row r="414" ht="15.75" customHeight="1">
      <c r="A414" s="82"/>
    </row>
    <row r="415" ht="15.75" customHeight="1">
      <c r="A415" s="82"/>
    </row>
    <row r="416" ht="15.75" customHeight="1">
      <c r="A416" s="82"/>
    </row>
    <row r="417" ht="15.75" customHeight="1">
      <c r="A417" s="82"/>
    </row>
    <row r="418" ht="15.75" customHeight="1">
      <c r="A418" s="82"/>
    </row>
    <row r="419" ht="15.75" customHeight="1">
      <c r="A419" s="82"/>
    </row>
    <row r="420" ht="15.75" customHeight="1">
      <c r="A420" s="82"/>
    </row>
    <row r="421" ht="15.75" customHeight="1">
      <c r="A421" s="82"/>
    </row>
    <row r="422" ht="15.75" customHeight="1">
      <c r="A422" s="82"/>
    </row>
    <row r="423" ht="15.75" customHeight="1">
      <c r="A423" s="82"/>
    </row>
    <row r="424" ht="15.75" customHeight="1">
      <c r="A424" s="82"/>
    </row>
    <row r="425" ht="15.75" customHeight="1">
      <c r="A425" s="82"/>
    </row>
    <row r="426" ht="15.75" customHeight="1">
      <c r="A426" s="82"/>
    </row>
    <row r="427" ht="15.75" customHeight="1">
      <c r="A427" s="82"/>
    </row>
    <row r="428" ht="15.75" customHeight="1">
      <c r="A428" s="82"/>
    </row>
    <row r="429" ht="15.75" customHeight="1">
      <c r="A429" s="82"/>
    </row>
    <row r="430" ht="15.75" customHeight="1">
      <c r="A430" s="82"/>
    </row>
    <row r="431" ht="15.75" customHeight="1">
      <c r="A431" s="82"/>
    </row>
    <row r="432" ht="15.75" customHeight="1">
      <c r="A432" s="82"/>
    </row>
    <row r="433" ht="15.75" customHeight="1">
      <c r="A433" s="82"/>
    </row>
    <row r="434" ht="15.75" customHeight="1">
      <c r="A434" s="82"/>
    </row>
    <row r="435" ht="15.75" customHeight="1">
      <c r="A435" s="82"/>
    </row>
    <row r="436" ht="15.75" customHeight="1">
      <c r="A436" s="82"/>
    </row>
    <row r="437" ht="15.75" customHeight="1">
      <c r="A437" s="82"/>
    </row>
    <row r="438" ht="15.75" customHeight="1">
      <c r="A438" s="82"/>
    </row>
    <row r="439" ht="15.75" customHeight="1">
      <c r="A439" s="82"/>
    </row>
    <row r="440" ht="15.75" customHeight="1">
      <c r="A440" s="82"/>
    </row>
    <row r="441" ht="15.75" customHeight="1">
      <c r="A441" s="82"/>
    </row>
    <row r="442" ht="15.75" customHeight="1">
      <c r="A442" s="82"/>
    </row>
    <row r="443" ht="15.75" customHeight="1">
      <c r="A443" s="82"/>
    </row>
    <row r="444" ht="15.75" customHeight="1">
      <c r="A444" s="82"/>
    </row>
    <row r="445" ht="15.75" customHeight="1">
      <c r="A445" s="82"/>
    </row>
    <row r="446" ht="15.75" customHeight="1">
      <c r="A446" s="82"/>
    </row>
    <row r="447" ht="15.75" customHeight="1">
      <c r="A447" s="82"/>
    </row>
    <row r="448" ht="15.75" customHeight="1">
      <c r="A448" s="82"/>
    </row>
    <row r="449" ht="15.75" customHeight="1">
      <c r="A449" s="82"/>
    </row>
    <row r="450" ht="15.75" customHeight="1">
      <c r="A450" s="82"/>
    </row>
    <row r="451" ht="15.75" customHeight="1">
      <c r="A451" s="82"/>
    </row>
    <row r="452" ht="15.75" customHeight="1">
      <c r="A452" s="82"/>
    </row>
    <row r="453" ht="15.75" customHeight="1">
      <c r="A453" s="82"/>
    </row>
    <row r="454" ht="15.75" customHeight="1">
      <c r="A454" s="82"/>
    </row>
    <row r="455" ht="15.75" customHeight="1">
      <c r="A455" s="82"/>
    </row>
    <row r="456" ht="15.75" customHeight="1">
      <c r="A456" s="82"/>
    </row>
    <row r="457" ht="15.75" customHeight="1">
      <c r="A457" s="82"/>
    </row>
    <row r="458" ht="15.75" customHeight="1">
      <c r="A458" s="82"/>
    </row>
    <row r="459" ht="15.75" customHeight="1">
      <c r="A459" s="82"/>
    </row>
    <row r="460" ht="15.75" customHeight="1">
      <c r="A460" s="82"/>
    </row>
    <row r="461" ht="15.75" customHeight="1">
      <c r="A461" s="82"/>
    </row>
    <row r="462" ht="15.75" customHeight="1">
      <c r="A462" s="82"/>
    </row>
    <row r="463" ht="15.75" customHeight="1">
      <c r="A463" s="82"/>
    </row>
    <row r="464" ht="15.75" customHeight="1">
      <c r="A464" s="82"/>
    </row>
    <row r="465" ht="15.75" customHeight="1">
      <c r="A465" s="82"/>
    </row>
    <row r="466" ht="15.75" customHeight="1">
      <c r="A466" s="82"/>
    </row>
    <row r="467" ht="15.75" customHeight="1">
      <c r="A467" s="82"/>
    </row>
    <row r="468" ht="15.75" customHeight="1">
      <c r="A468" s="82"/>
    </row>
    <row r="469" ht="15.75" customHeight="1">
      <c r="A469" s="82"/>
    </row>
    <row r="470" ht="15.75" customHeight="1">
      <c r="A470" s="82"/>
    </row>
    <row r="471" ht="15.75" customHeight="1">
      <c r="A471" s="82"/>
    </row>
    <row r="472" ht="15.75" customHeight="1">
      <c r="A472" s="82"/>
    </row>
    <row r="473" ht="15.75" customHeight="1">
      <c r="A473" s="82"/>
    </row>
    <row r="474" ht="15.75" customHeight="1">
      <c r="A474" s="82"/>
    </row>
    <row r="475" ht="15.75" customHeight="1">
      <c r="A475" s="82"/>
    </row>
    <row r="476" ht="15.75" customHeight="1">
      <c r="A476" s="82"/>
    </row>
    <row r="477" ht="15.75" customHeight="1">
      <c r="A477" s="82"/>
    </row>
    <row r="478" ht="15.75" customHeight="1">
      <c r="A478" s="82"/>
    </row>
    <row r="479" ht="15.75" customHeight="1">
      <c r="A479" s="82"/>
    </row>
    <row r="480" ht="15.75" customHeight="1">
      <c r="A480" s="82"/>
    </row>
    <row r="481" ht="15.75" customHeight="1">
      <c r="A481" s="82"/>
    </row>
    <row r="482" ht="15.75" customHeight="1">
      <c r="A482" s="82"/>
    </row>
    <row r="483" ht="15.75" customHeight="1">
      <c r="A483" s="82"/>
    </row>
    <row r="484" ht="15.75" customHeight="1">
      <c r="A484" s="82"/>
    </row>
    <row r="485" ht="15.75" customHeight="1">
      <c r="A485" s="82"/>
    </row>
    <row r="486" ht="15.75" customHeight="1">
      <c r="A486" s="82"/>
    </row>
    <row r="487" ht="15.75" customHeight="1">
      <c r="A487" s="82"/>
    </row>
    <row r="488" ht="15.75" customHeight="1">
      <c r="A488" s="82"/>
    </row>
    <row r="489" ht="15.75" customHeight="1">
      <c r="A489" s="82"/>
    </row>
    <row r="490" ht="15.75" customHeight="1">
      <c r="A490" s="82"/>
    </row>
    <row r="491" ht="15.75" customHeight="1">
      <c r="A491" s="82"/>
    </row>
    <row r="492" ht="15.75" customHeight="1">
      <c r="A492" s="82"/>
    </row>
    <row r="493" ht="15.75" customHeight="1">
      <c r="A493" s="82"/>
    </row>
    <row r="494" ht="15.75" customHeight="1">
      <c r="A494" s="82"/>
    </row>
    <row r="495" ht="15.75" customHeight="1">
      <c r="A495" s="82"/>
    </row>
    <row r="496" ht="15.75" customHeight="1">
      <c r="A496" s="82"/>
    </row>
    <row r="497" ht="15.75" customHeight="1">
      <c r="A497" s="82"/>
    </row>
    <row r="498" ht="15.75" customHeight="1">
      <c r="A498" s="82"/>
    </row>
    <row r="499" ht="15.75" customHeight="1">
      <c r="A499" s="82"/>
    </row>
    <row r="500" ht="15.75" customHeight="1">
      <c r="A500" s="82"/>
    </row>
    <row r="501" ht="15.75" customHeight="1">
      <c r="A501" s="82"/>
    </row>
    <row r="502" ht="15.75" customHeight="1">
      <c r="A502" s="82"/>
    </row>
    <row r="503" ht="15.75" customHeight="1">
      <c r="A503" s="82"/>
    </row>
    <row r="504" ht="15.75" customHeight="1">
      <c r="A504" s="82"/>
    </row>
    <row r="505" ht="15.75" customHeight="1">
      <c r="A505" s="82"/>
    </row>
    <row r="506" ht="15.75" customHeight="1">
      <c r="A506" s="82"/>
    </row>
    <row r="507" ht="15.75" customHeight="1">
      <c r="A507" s="82"/>
    </row>
    <row r="508" ht="15.75" customHeight="1">
      <c r="A508" s="82"/>
    </row>
    <row r="509" ht="15.75" customHeight="1">
      <c r="A509" s="82"/>
    </row>
    <row r="510" ht="15.75" customHeight="1">
      <c r="A510" s="82"/>
    </row>
    <row r="511" ht="15.75" customHeight="1">
      <c r="A511" s="82"/>
    </row>
    <row r="512" ht="15.75" customHeight="1">
      <c r="A512" s="82"/>
    </row>
    <row r="513" ht="15.75" customHeight="1">
      <c r="A513" s="82"/>
    </row>
    <row r="514" ht="15.75" customHeight="1">
      <c r="A514" s="82"/>
    </row>
    <row r="515" ht="15.75" customHeight="1">
      <c r="A515" s="82"/>
    </row>
    <row r="516" ht="15.75" customHeight="1">
      <c r="A516" s="82"/>
    </row>
    <row r="517" ht="15.75" customHeight="1">
      <c r="A517" s="82"/>
    </row>
    <row r="518" ht="15.75" customHeight="1">
      <c r="A518" s="82"/>
    </row>
    <row r="519" ht="15.75" customHeight="1">
      <c r="A519" s="82"/>
    </row>
    <row r="520" ht="15.75" customHeight="1">
      <c r="A520" s="82"/>
    </row>
    <row r="521" ht="15.75" customHeight="1">
      <c r="A521" s="82"/>
    </row>
    <row r="522" ht="15.75" customHeight="1">
      <c r="A522" s="82"/>
    </row>
    <row r="523" ht="15.75" customHeight="1">
      <c r="A523" s="82"/>
    </row>
    <row r="524" ht="15.75" customHeight="1">
      <c r="A524" s="82"/>
    </row>
    <row r="525" ht="15.75" customHeight="1">
      <c r="A525" s="82"/>
    </row>
    <row r="526" ht="15.75" customHeight="1">
      <c r="A526" s="82"/>
    </row>
    <row r="527" ht="15.75" customHeight="1">
      <c r="A527" s="82"/>
    </row>
    <row r="528" ht="15.75" customHeight="1">
      <c r="A528" s="82"/>
    </row>
    <row r="529" ht="15.75" customHeight="1">
      <c r="A529" s="82"/>
    </row>
    <row r="530" ht="15.75" customHeight="1">
      <c r="A530" s="82"/>
    </row>
    <row r="531" ht="15.75" customHeight="1">
      <c r="A531" s="82"/>
    </row>
    <row r="532" ht="15.75" customHeight="1">
      <c r="A532" s="82"/>
    </row>
    <row r="533" ht="15.75" customHeight="1">
      <c r="A533" s="82"/>
    </row>
    <row r="534" ht="15.75" customHeight="1">
      <c r="A534" s="82"/>
    </row>
    <row r="535" ht="15.75" customHeight="1">
      <c r="A535" s="82"/>
    </row>
    <row r="536" ht="15.75" customHeight="1">
      <c r="A536" s="82"/>
    </row>
    <row r="537" ht="15.75" customHeight="1">
      <c r="A537" s="82"/>
    </row>
    <row r="538" ht="15.75" customHeight="1">
      <c r="A538" s="82"/>
    </row>
    <row r="539" ht="15.75" customHeight="1">
      <c r="A539" s="82"/>
    </row>
    <row r="540" ht="15.75" customHeight="1">
      <c r="A540" s="82"/>
    </row>
    <row r="541" ht="15.75" customHeight="1">
      <c r="A541" s="82"/>
    </row>
    <row r="542" ht="15.75" customHeight="1">
      <c r="A542" s="82"/>
    </row>
    <row r="543" ht="15.75" customHeight="1">
      <c r="A543" s="82"/>
    </row>
    <row r="544" ht="15.75" customHeight="1">
      <c r="A544" s="82"/>
    </row>
    <row r="545" ht="15.75" customHeight="1">
      <c r="A545" s="82"/>
    </row>
    <row r="546" ht="15.75" customHeight="1">
      <c r="A546" s="82"/>
    </row>
    <row r="547" ht="15.75" customHeight="1">
      <c r="A547" s="82"/>
    </row>
    <row r="548" ht="15.75" customHeight="1">
      <c r="A548" s="82"/>
    </row>
    <row r="549" ht="15.75" customHeight="1">
      <c r="A549" s="82"/>
    </row>
    <row r="550" ht="15.75" customHeight="1">
      <c r="A550" s="82"/>
    </row>
    <row r="551" ht="15.75" customHeight="1">
      <c r="A551" s="82"/>
    </row>
    <row r="552" ht="15.75" customHeight="1">
      <c r="A552" s="82"/>
    </row>
    <row r="553" ht="15.75" customHeight="1">
      <c r="A553" s="82"/>
    </row>
    <row r="554" ht="15.75" customHeight="1">
      <c r="A554" s="82"/>
    </row>
    <row r="555" ht="15.75" customHeight="1">
      <c r="A555" s="82"/>
    </row>
    <row r="556" ht="15.75" customHeight="1">
      <c r="A556" s="82"/>
    </row>
    <row r="557" ht="15.75" customHeight="1">
      <c r="A557" s="82"/>
    </row>
    <row r="558" ht="15.75" customHeight="1">
      <c r="A558" s="82"/>
    </row>
    <row r="559" ht="15.75" customHeight="1">
      <c r="A559" s="82"/>
    </row>
    <row r="560" ht="15.75" customHeight="1">
      <c r="A560" s="82"/>
    </row>
    <row r="561" ht="15.75" customHeight="1">
      <c r="A561" s="82"/>
    </row>
    <row r="562" ht="15.75" customHeight="1">
      <c r="A562" s="82"/>
    </row>
    <row r="563" ht="15.75" customHeight="1">
      <c r="A563" s="82"/>
    </row>
    <row r="564" ht="15.75" customHeight="1">
      <c r="A564" s="82"/>
    </row>
    <row r="565" ht="15.75" customHeight="1">
      <c r="A565" s="82"/>
    </row>
    <row r="566" ht="15.75" customHeight="1">
      <c r="A566" s="82"/>
    </row>
    <row r="567" ht="15.75" customHeight="1">
      <c r="A567" s="82"/>
    </row>
    <row r="568" ht="15.75" customHeight="1">
      <c r="A568" s="82"/>
    </row>
    <row r="569" ht="15.75" customHeight="1">
      <c r="A569" s="82"/>
    </row>
    <row r="570" ht="15.75" customHeight="1">
      <c r="A570" s="82"/>
    </row>
    <row r="571" ht="15.75" customHeight="1">
      <c r="A571" s="82"/>
    </row>
    <row r="572" ht="15.75" customHeight="1">
      <c r="A572" s="82"/>
    </row>
    <row r="573" ht="15.75" customHeight="1">
      <c r="A573" s="82"/>
    </row>
    <row r="574" ht="15.75" customHeight="1">
      <c r="A574" s="82"/>
    </row>
    <row r="575" ht="15.75" customHeight="1">
      <c r="A575" s="82"/>
    </row>
    <row r="576" ht="15.75" customHeight="1">
      <c r="A576" s="82"/>
    </row>
    <row r="577" ht="15.75" customHeight="1">
      <c r="A577" s="82"/>
    </row>
    <row r="578" ht="15.75" customHeight="1">
      <c r="A578" s="82"/>
    </row>
    <row r="579" ht="15.75" customHeight="1">
      <c r="A579" s="82"/>
    </row>
    <row r="580" ht="15.75" customHeight="1">
      <c r="A580" s="82"/>
    </row>
    <row r="581" ht="15.75" customHeight="1">
      <c r="A581" s="82"/>
    </row>
    <row r="582" ht="15.75" customHeight="1">
      <c r="A582" s="82"/>
    </row>
    <row r="583" ht="15.75" customHeight="1">
      <c r="A583" s="82"/>
    </row>
    <row r="584" ht="15.75" customHeight="1">
      <c r="A584" s="82"/>
    </row>
    <row r="585" ht="15.75" customHeight="1">
      <c r="A585" s="82"/>
    </row>
    <row r="586" ht="15.75" customHeight="1">
      <c r="A586" s="82"/>
    </row>
    <row r="587" ht="15.75" customHeight="1">
      <c r="A587" s="82"/>
    </row>
    <row r="588" ht="15.75" customHeight="1">
      <c r="A588" s="82"/>
    </row>
    <row r="589" ht="15.75" customHeight="1">
      <c r="A589" s="82"/>
    </row>
    <row r="590" ht="15.75" customHeight="1">
      <c r="A590" s="82"/>
    </row>
    <row r="591" ht="15.75" customHeight="1">
      <c r="A591" s="82"/>
    </row>
    <row r="592" ht="15.75" customHeight="1">
      <c r="A592" s="82"/>
    </row>
    <row r="593" ht="15.75" customHeight="1">
      <c r="A593" s="82"/>
    </row>
    <row r="594" ht="15.75" customHeight="1">
      <c r="A594" s="82"/>
    </row>
    <row r="595" ht="15.75" customHeight="1">
      <c r="A595" s="82"/>
    </row>
    <row r="596" ht="15.75" customHeight="1">
      <c r="A596" s="82"/>
    </row>
    <row r="597" ht="15.75" customHeight="1">
      <c r="A597" s="82"/>
    </row>
    <row r="598" ht="15.75" customHeight="1">
      <c r="A598" s="82"/>
    </row>
    <row r="599" ht="15.75" customHeight="1">
      <c r="A599" s="82"/>
    </row>
    <row r="600" ht="15.75" customHeight="1">
      <c r="A600" s="82"/>
    </row>
    <row r="601" ht="15.75" customHeight="1">
      <c r="A601" s="82"/>
    </row>
    <row r="602" ht="15.75" customHeight="1">
      <c r="A602" s="82"/>
    </row>
    <row r="603" ht="15.75" customHeight="1">
      <c r="A603" s="82"/>
    </row>
    <row r="604" ht="15.75" customHeight="1">
      <c r="A604" s="82"/>
    </row>
    <row r="605" ht="15.75" customHeight="1">
      <c r="A605" s="82"/>
    </row>
    <row r="606" ht="15.75" customHeight="1">
      <c r="A606" s="82"/>
    </row>
    <row r="607" ht="15.75" customHeight="1">
      <c r="A607" s="82"/>
    </row>
    <row r="608" ht="15.75" customHeight="1">
      <c r="A608" s="82"/>
    </row>
    <row r="609" ht="15.75" customHeight="1">
      <c r="A609" s="82"/>
    </row>
    <row r="610" ht="15.75" customHeight="1">
      <c r="A610" s="82"/>
    </row>
    <row r="611" ht="15.75" customHeight="1">
      <c r="A611" s="82"/>
    </row>
    <row r="612" ht="15.75" customHeight="1">
      <c r="A612" s="82"/>
    </row>
    <row r="613" ht="15.75" customHeight="1">
      <c r="A613" s="82"/>
    </row>
    <row r="614" ht="15.75" customHeight="1">
      <c r="A614" s="82"/>
    </row>
    <row r="615" ht="15.75" customHeight="1">
      <c r="A615" s="82"/>
    </row>
    <row r="616" ht="15.75" customHeight="1">
      <c r="A616" s="82"/>
    </row>
    <row r="617" ht="15.75" customHeight="1">
      <c r="A617" s="82"/>
    </row>
    <row r="618" ht="15.75" customHeight="1">
      <c r="A618" s="82"/>
    </row>
    <row r="619" ht="15.75" customHeight="1">
      <c r="A619" s="82"/>
    </row>
    <row r="620" ht="15.75" customHeight="1">
      <c r="A620" s="82"/>
    </row>
    <row r="621" ht="15.75" customHeight="1">
      <c r="A621" s="82"/>
    </row>
    <row r="622" ht="15.75" customHeight="1">
      <c r="A622" s="82"/>
    </row>
    <row r="623" ht="15.75" customHeight="1">
      <c r="A623" s="82"/>
    </row>
    <row r="624" ht="15.75" customHeight="1">
      <c r="A624" s="82"/>
    </row>
    <row r="625" ht="15.75" customHeight="1">
      <c r="A625" s="82"/>
    </row>
    <row r="626" ht="15.75" customHeight="1">
      <c r="A626" s="82"/>
    </row>
    <row r="627" ht="15.75" customHeight="1">
      <c r="A627" s="82"/>
    </row>
    <row r="628" ht="15.75" customHeight="1">
      <c r="A628" s="82"/>
    </row>
    <row r="629" ht="15.75" customHeight="1">
      <c r="A629" s="82"/>
    </row>
    <row r="630" ht="15.75" customHeight="1">
      <c r="A630" s="82"/>
    </row>
    <row r="631" ht="15.75" customHeight="1">
      <c r="A631" s="82"/>
    </row>
    <row r="632" ht="15.75" customHeight="1">
      <c r="A632" s="82"/>
    </row>
    <row r="633" ht="15.75" customHeight="1">
      <c r="A633" s="82"/>
    </row>
    <row r="634" ht="15.75" customHeight="1">
      <c r="A634" s="82"/>
    </row>
    <row r="635" ht="15.75" customHeight="1">
      <c r="A635" s="82"/>
    </row>
    <row r="636" ht="15.75" customHeight="1">
      <c r="A636" s="82"/>
    </row>
    <row r="637" ht="15.75" customHeight="1">
      <c r="A637" s="82"/>
    </row>
    <row r="638" ht="15.75" customHeight="1">
      <c r="A638" s="82"/>
    </row>
    <row r="639" ht="15.75" customHeight="1">
      <c r="A639" s="82"/>
    </row>
    <row r="640" ht="15.75" customHeight="1">
      <c r="A640" s="82"/>
    </row>
    <row r="641" ht="15.75" customHeight="1">
      <c r="A641" s="82"/>
    </row>
    <row r="642" ht="15.75" customHeight="1">
      <c r="A642" s="82"/>
    </row>
    <row r="643" ht="15.75" customHeight="1">
      <c r="A643" s="82"/>
    </row>
    <row r="644" ht="15.75" customHeight="1">
      <c r="A644" s="82"/>
    </row>
    <row r="645" ht="15.75" customHeight="1">
      <c r="A645" s="82"/>
    </row>
    <row r="646" ht="15.75" customHeight="1">
      <c r="A646" s="82"/>
    </row>
    <row r="647" ht="15.75" customHeight="1">
      <c r="A647" s="82"/>
    </row>
    <row r="648" ht="15.75" customHeight="1">
      <c r="A648" s="82"/>
    </row>
    <row r="649" ht="15.75" customHeight="1">
      <c r="A649" s="82"/>
    </row>
    <row r="650" ht="15.75" customHeight="1">
      <c r="A650" s="82"/>
    </row>
    <row r="651" ht="15.75" customHeight="1">
      <c r="A651" s="82"/>
    </row>
    <row r="652" ht="15.75" customHeight="1">
      <c r="A652" s="82"/>
    </row>
    <row r="653" ht="15.75" customHeight="1">
      <c r="A653" s="82"/>
    </row>
    <row r="654" ht="15.75" customHeight="1">
      <c r="A654" s="82"/>
    </row>
    <row r="655" ht="15.75" customHeight="1">
      <c r="A655" s="82"/>
    </row>
    <row r="656" ht="15.75" customHeight="1">
      <c r="A656" s="82"/>
    </row>
    <row r="657" ht="15.75" customHeight="1">
      <c r="A657" s="82"/>
    </row>
    <row r="658" ht="15.75" customHeight="1">
      <c r="A658" s="82"/>
    </row>
    <row r="659" ht="15.75" customHeight="1">
      <c r="A659" s="82"/>
    </row>
    <row r="660" ht="15.75" customHeight="1">
      <c r="A660" s="82"/>
    </row>
    <row r="661" ht="15.75" customHeight="1">
      <c r="A661" s="82"/>
    </row>
    <row r="662" ht="15.75" customHeight="1">
      <c r="A662" s="82"/>
    </row>
    <row r="663" ht="15.75" customHeight="1">
      <c r="A663" s="82"/>
    </row>
    <row r="664" ht="15.75" customHeight="1">
      <c r="A664" s="82"/>
    </row>
    <row r="665" ht="15.75" customHeight="1">
      <c r="A665" s="82"/>
    </row>
    <row r="666" ht="15.75" customHeight="1">
      <c r="A666" s="82"/>
    </row>
    <row r="667" ht="15.75" customHeight="1">
      <c r="A667" s="82"/>
    </row>
    <row r="668" ht="15.75" customHeight="1">
      <c r="A668" s="82"/>
    </row>
    <row r="669" ht="15.75" customHeight="1">
      <c r="A669" s="82"/>
    </row>
    <row r="670" ht="15.75" customHeight="1">
      <c r="A670" s="82"/>
    </row>
    <row r="671" ht="15.75" customHeight="1">
      <c r="A671" s="82"/>
    </row>
    <row r="672" ht="15.75" customHeight="1">
      <c r="A672" s="82"/>
    </row>
    <row r="673" ht="15.75" customHeight="1">
      <c r="A673" s="82"/>
    </row>
    <row r="674" ht="15.75" customHeight="1">
      <c r="A674" s="82"/>
    </row>
    <row r="675" ht="15.75" customHeight="1">
      <c r="A675" s="82"/>
    </row>
    <row r="676" ht="15.75" customHeight="1">
      <c r="A676" s="82"/>
    </row>
    <row r="677" ht="15.75" customHeight="1">
      <c r="A677" s="82"/>
    </row>
    <row r="678" ht="15.75" customHeight="1">
      <c r="A678" s="82"/>
    </row>
    <row r="679" ht="15.75" customHeight="1">
      <c r="A679" s="82"/>
    </row>
    <row r="680" ht="15.75" customHeight="1">
      <c r="A680" s="82"/>
    </row>
    <row r="681" ht="15.75" customHeight="1">
      <c r="A681" s="82"/>
    </row>
    <row r="682" ht="15.75" customHeight="1">
      <c r="A682" s="82"/>
    </row>
    <row r="683" ht="15.75" customHeight="1">
      <c r="A683" s="82"/>
    </row>
    <row r="684" ht="15.75" customHeight="1">
      <c r="A684" s="82"/>
    </row>
    <row r="685" ht="15.75" customHeight="1">
      <c r="A685" s="82"/>
    </row>
    <row r="686" ht="15.75" customHeight="1">
      <c r="A686" s="82"/>
    </row>
    <row r="687" ht="15.75" customHeight="1">
      <c r="A687" s="82"/>
    </row>
    <row r="688" ht="15.75" customHeight="1">
      <c r="A688" s="82"/>
    </row>
    <row r="689" ht="15.75" customHeight="1">
      <c r="A689" s="82"/>
    </row>
    <row r="690" ht="15.75" customHeight="1">
      <c r="A690" s="82"/>
    </row>
    <row r="691" ht="15.75" customHeight="1">
      <c r="A691" s="82"/>
    </row>
    <row r="692" ht="15.75" customHeight="1">
      <c r="A692" s="82"/>
    </row>
    <row r="693" ht="15.75" customHeight="1">
      <c r="A693" s="82"/>
    </row>
    <row r="694" ht="15.75" customHeight="1">
      <c r="A694" s="82"/>
    </row>
    <row r="695" ht="15.75" customHeight="1">
      <c r="A695" s="82"/>
    </row>
    <row r="696" ht="15.75" customHeight="1">
      <c r="A696" s="82"/>
    </row>
    <row r="697" ht="15.75" customHeight="1">
      <c r="A697" s="82"/>
    </row>
    <row r="698" ht="15.75" customHeight="1">
      <c r="A698" s="82"/>
    </row>
    <row r="699" ht="15.75" customHeight="1">
      <c r="A699" s="82"/>
    </row>
    <row r="700" ht="15.75" customHeight="1">
      <c r="A700" s="82"/>
    </row>
    <row r="701" ht="15.75" customHeight="1">
      <c r="A701" s="82"/>
    </row>
    <row r="702" ht="15.75" customHeight="1">
      <c r="A702" s="82"/>
    </row>
    <row r="703" ht="15.75" customHeight="1">
      <c r="A703" s="82"/>
    </row>
    <row r="704" ht="15.75" customHeight="1">
      <c r="A704" s="82"/>
    </row>
    <row r="705" ht="15.75" customHeight="1">
      <c r="A705" s="82"/>
    </row>
    <row r="706" ht="15.75" customHeight="1">
      <c r="A706" s="82"/>
    </row>
    <row r="707" ht="15.75" customHeight="1">
      <c r="A707" s="82"/>
    </row>
    <row r="708" ht="15.75" customHeight="1">
      <c r="A708" s="82"/>
    </row>
    <row r="709" ht="15.75" customHeight="1">
      <c r="A709" s="82"/>
    </row>
    <row r="710" ht="15.75" customHeight="1">
      <c r="A710" s="82"/>
    </row>
    <row r="711" ht="15.75" customHeight="1">
      <c r="A711" s="82"/>
    </row>
    <row r="712" ht="15.75" customHeight="1">
      <c r="A712" s="82"/>
    </row>
    <row r="713" ht="15.75" customHeight="1">
      <c r="A713" s="82"/>
    </row>
    <row r="714" ht="15.75" customHeight="1">
      <c r="A714" s="82"/>
    </row>
    <row r="715" ht="15.75" customHeight="1">
      <c r="A715" s="82"/>
    </row>
    <row r="716" ht="15.75" customHeight="1">
      <c r="A716" s="82"/>
    </row>
    <row r="717" ht="15.75" customHeight="1">
      <c r="A717" s="82"/>
    </row>
    <row r="718" ht="15.75" customHeight="1">
      <c r="A718" s="82"/>
    </row>
    <row r="719" ht="15.75" customHeight="1">
      <c r="A719" s="82"/>
    </row>
    <row r="720" ht="15.75" customHeight="1">
      <c r="A720" s="82"/>
    </row>
    <row r="721" ht="15.75" customHeight="1">
      <c r="A721" s="82"/>
    </row>
    <row r="722" ht="15.75" customHeight="1">
      <c r="A722" s="82"/>
    </row>
    <row r="723" ht="15.75" customHeight="1">
      <c r="A723" s="82"/>
    </row>
    <row r="724" ht="15.75" customHeight="1">
      <c r="A724" s="82"/>
    </row>
    <row r="725" ht="15.75" customHeight="1">
      <c r="A725" s="82"/>
    </row>
    <row r="726" ht="15.75" customHeight="1">
      <c r="A726" s="82"/>
    </row>
    <row r="727" ht="15.75" customHeight="1">
      <c r="A727" s="82"/>
    </row>
    <row r="728" ht="15.75" customHeight="1">
      <c r="A728" s="82"/>
    </row>
    <row r="729" ht="15.75" customHeight="1">
      <c r="A729" s="82"/>
    </row>
    <row r="730" ht="15.75" customHeight="1">
      <c r="A730" s="82"/>
    </row>
    <row r="731" ht="15.75" customHeight="1">
      <c r="A731" s="82"/>
    </row>
    <row r="732" ht="15.75" customHeight="1">
      <c r="A732" s="82"/>
    </row>
    <row r="733" ht="15.75" customHeight="1">
      <c r="A733" s="82"/>
    </row>
    <row r="734" ht="15.75" customHeight="1">
      <c r="A734" s="82"/>
    </row>
    <row r="735" ht="15.75" customHeight="1">
      <c r="A735" s="82"/>
    </row>
    <row r="736" ht="15.75" customHeight="1">
      <c r="A736" s="82"/>
    </row>
    <row r="737" ht="15.75" customHeight="1">
      <c r="A737" s="82"/>
    </row>
    <row r="738" ht="15.75" customHeight="1">
      <c r="A738" s="82"/>
    </row>
    <row r="739" ht="15.75" customHeight="1">
      <c r="A739" s="82"/>
    </row>
    <row r="740" ht="15.75" customHeight="1">
      <c r="A740" s="82"/>
    </row>
    <row r="741" ht="15.75" customHeight="1">
      <c r="A741" s="82"/>
    </row>
    <row r="742" ht="15.75" customHeight="1">
      <c r="A742" s="82"/>
    </row>
    <row r="743" ht="15.75" customHeight="1">
      <c r="A743" s="82"/>
    </row>
    <row r="744" ht="15.75" customHeight="1">
      <c r="A744" s="82"/>
    </row>
    <row r="745" ht="15.75" customHeight="1">
      <c r="A745" s="82"/>
    </row>
    <row r="746" ht="15.75" customHeight="1">
      <c r="A746" s="82"/>
    </row>
    <row r="747" ht="15.75" customHeight="1">
      <c r="A747" s="82"/>
    </row>
    <row r="748" ht="15.75" customHeight="1">
      <c r="A748" s="82"/>
    </row>
    <row r="749" ht="15.75" customHeight="1">
      <c r="A749" s="82"/>
    </row>
    <row r="750" ht="15.75" customHeight="1">
      <c r="A750" s="82"/>
    </row>
    <row r="751" ht="15.75" customHeight="1">
      <c r="A751" s="82"/>
    </row>
    <row r="752" ht="15.75" customHeight="1">
      <c r="A752" s="82"/>
    </row>
    <row r="753" ht="15.75" customHeight="1">
      <c r="A753" s="82"/>
    </row>
    <row r="754" ht="15.75" customHeight="1">
      <c r="A754" s="82"/>
    </row>
    <row r="755" ht="15.75" customHeight="1">
      <c r="A755" s="82"/>
    </row>
    <row r="756" ht="15.75" customHeight="1">
      <c r="A756" s="82"/>
    </row>
    <row r="757" ht="15.75" customHeight="1">
      <c r="A757" s="82"/>
    </row>
    <row r="758" ht="15.75" customHeight="1">
      <c r="A758" s="82"/>
    </row>
    <row r="759" ht="15.75" customHeight="1">
      <c r="A759" s="82"/>
    </row>
    <row r="760" ht="15.75" customHeight="1">
      <c r="A760" s="82"/>
    </row>
    <row r="761" ht="15.75" customHeight="1">
      <c r="A761" s="82"/>
    </row>
    <row r="762" ht="15.75" customHeight="1">
      <c r="A762" s="82"/>
    </row>
    <row r="763" ht="15.75" customHeight="1">
      <c r="A763" s="82"/>
    </row>
    <row r="764" ht="15.75" customHeight="1">
      <c r="A764" s="82"/>
    </row>
    <row r="765" ht="15.75" customHeight="1">
      <c r="A765" s="82"/>
    </row>
    <row r="766" ht="15.75" customHeight="1">
      <c r="A766" s="82"/>
    </row>
    <row r="767" ht="15.75" customHeight="1">
      <c r="A767" s="82"/>
    </row>
    <row r="768" ht="15.75" customHeight="1">
      <c r="A768" s="82"/>
    </row>
    <row r="769" ht="15.75" customHeight="1">
      <c r="A769" s="82"/>
    </row>
    <row r="770" ht="15.75" customHeight="1">
      <c r="A770" s="82"/>
    </row>
    <row r="771" ht="15.75" customHeight="1">
      <c r="A771" s="82"/>
    </row>
    <row r="772" ht="15.75" customHeight="1">
      <c r="A772" s="82"/>
    </row>
    <row r="773" ht="15.75" customHeight="1">
      <c r="A773" s="82"/>
    </row>
    <row r="774" ht="15.75" customHeight="1">
      <c r="A774" s="82"/>
    </row>
    <row r="775" ht="15.75" customHeight="1">
      <c r="A775" s="82"/>
    </row>
    <row r="776" ht="15.75" customHeight="1">
      <c r="A776" s="82"/>
    </row>
    <row r="777" ht="15.75" customHeight="1">
      <c r="A777" s="82"/>
    </row>
    <row r="778" ht="15.75" customHeight="1">
      <c r="A778" s="82"/>
    </row>
    <row r="779" ht="15.75" customHeight="1">
      <c r="A779" s="82"/>
    </row>
    <row r="780" ht="15.75" customHeight="1">
      <c r="A780" s="82"/>
    </row>
    <row r="781" ht="15.75" customHeight="1">
      <c r="A781" s="82"/>
    </row>
    <row r="782" ht="15.75" customHeight="1">
      <c r="A782" s="82"/>
    </row>
    <row r="783" ht="15.75" customHeight="1">
      <c r="A783" s="82"/>
    </row>
    <row r="784" ht="15.75" customHeight="1">
      <c r="A784" s="82"/>
    </row>
    <row r="785" ht="15.75" customHeight="1">
      <c r="A785" s="82"/>
    </row>
    <row r="786" ht="15.75" customHeight="1">
      <c r="A786" s="82"/>
    </row>
    <row r="787" ht="15.75" customHeight="1">
      <c r="A787" s="82"/>
    </row>
    <row r="788" ht="15.75" customHeight="1">
      <c r="A788" s="82"/>
    </row>
    <row r="789" ht="15.75" customHeight="1">
      <c r="A789" s="82"/>
    </row>
    <row r="790" ht="15.75" customHeight="1">
      <c r="A790" s="82"/>
    </row>
    <row r="791" ht="15.75" customHeight="1">
      <c r="A791" s="82"/>
    </row>
    <row r="792" ht="15.75" customHeight="1">
      <c r="A792" s="82"/>
    </row>
    <row r="793" ht="15.75" customHeight="1">
      <c r="A793" s="82"/>
    </row>
    <row r="794" ht="15.75" customHeight="1">
      <c r="A794" s="82"/>
    </row>
    <row r="795" ht="15.75" customHeight="1">
      <c r="A795" s="82"/>
    </row>
    <row r="796" ht="15.75" customHeight="1">
      <c r="A796" s="82"/>
    </row>
    <row r="797" ht="15.75" customHeight="1">
      <c r="A797" s="82"/>
    </row>
    <row r="798" ht="15.75" customHeight="1">
      <c r="A798" s="82"/>
    </row>
    <row r="799" ht="15.75" customHeight="1">
      <c r="A799" s="82"/>
    </row>
    <row r="800" ht="15.75" customHeight="1">
      <c r="A800" s="82"/>
    </row>
    <row r="801" ht="15.75" customHeight="1">
      <c r="A801" s="82"/>
    </row>
    <row r="802" ht="15.75" customHeight="1">
      <c r="A802" s="82"/>
    </row>
    <row r="803" ht="15.75" customHeight="1">
      <c r="A803" s="82"/>
    </row>
    <row r="804" ht="15.75" customHeight="1">
      <c r="A804" s="82"/>
    </row>
    <row r="805" ht="15.75" customHeight="1">
      <c r="A805" s="82"/>
    </row>
    <row r="806" ht="15.75" customHeight="1">
      <c r="A806" s="82"/>
    </row>
    <row r="807" ht="15.75" customHeight="1">
      <c r="A807" s="82"/>
    </row>
    <row r="808" ht="15.75" customHeight="1">
      <c r="A808" s="82"/>
    </row>
    <row r="809" ht="15.75" customHeight="1">
      <c r="A809" s="82"/>
    </row>
    <row r="810" ht="15.75" customHeight="1">
      <c r="A810" s="82"/>
    </row>
    <row r="811" ht="15.75" customHeight="1">
      <c r="A811" s="82"/>
    </row>
    <row r="812" ht="15.75" customHeight="1">
      <c r="A812" s="82"/>
    </row>
    <row r="813" ht="15.75" customHeight="1">
      <c r="A813" s="82"/>
    </row>
    <row r="814" ht="15.75" customHeight="1">
      <c r="A814" s="82"/>
    </row>
    <row r="815" ht="15.75" customHeight="1">
      <c r="A815" s="82"/>
    </row>
    <row r="816" ht="15.75" customHeight="1">
      <c r="A816" s="82"/>
    </row>
    <row r="817" ht="15.75" customHeight="1">
      <c r="A817" s="82"/>
    </row>
    <row r="818" ht="15.75" customHeight="1">
      <c r="A818" s="82"/>
    </row>
    <row r="819" ht="15.75" customHeight="1">
      <c r="A819" s="82"/>
    </row>
    <row r="820" ht="15.75" customHeight="1">
      <c r="A820" s="82"/>
    </row>
    <row r="821" ht="15.75" customHeight="1">
      <c r="A821" s="82"/>
    </row>
    <row r="822" ht="15.75" customHeight="1">
      <c r="A822" s="82"/>
    </row>
    <row r="823" ht="15.75" customHeight="1">
      <c r="A823" s="82"/>
    </row>
    <row r="824" ht="15.75" customHeight="1">
      <c r="A824" s="82"/>
    </row>
    <row r="825" ht="15.75" customHeight="1">
      <c r="A825" s="82"/>
    </row>
    <row r="826" ht="15.75" customHeight="1">
      <c r="A826" s="82"/>
    </row>
    <row r="827" ht="15.75" customHeight="1">
      <c r="A827" s="82"/>
    </row>
    <row r="828" ht="15.75" customHeight="1">
      <c r="A828" s="82"/>
    </row>
    <row r="829" ht="15.75" customHeight="1">
      <c r="A829" s="82"/>
    </row>
    <row r="830" ht="15.75" customHeight="1">
      <c r="A830" s="82"/>
    </row>
    <row r="831" ht="15.75" customHeight="1">
      <c r="A831" s="82"/>
    </row>
    <row r="832" ht="15.75" customHeight="1">
      <c r="A832" s="82"/>
    </row>
    <row r="833" ht="15.75" customHeight="1">
      <c r="A833" s="82"/>
    </row>
    <row r="834" ht="15.75" customHeight="1">
      <c r="A834" s="82"/>
    </row>
    <row r="835" ht="15.75" customHeight="1">
      <c r="A835" s="82"/>
    </row>
    <row r="836" ht="15.75" customHeight="1">
      <c r="A836" s="82"/>
    </row>
    <row r="837" ht="15.75" customHeight="1">
      <c r="A837" s="82"/>
    </row>
    <row r="838" ht="15.75" customHeight="1">
      <c r="A838" s="82"/>
    </row>
    <row r="839" ht="15.75" customHeight="1">
      <c r="A839" s="82"/>
    </row>
    <row r="840" ht="15.75" customHeight="1">
      <c r="A840" s="82"/>
    </row>
    <row r="841" ht="15.75" customHeight="1">
      <c r="A841" s="82"/>
    </row>
    <row r="842" ht="15.75" customHeight="1">
      <c r="A842" s="82"/>
    </row>
    <row r="843" ht="15.75" customHeight="1">
      <c r="A843" s="82"/>
    </row>
    <row r="844" ht="15.75" customHeight="1">
      <c r="A844" s="82"/>
    </row>
    <row r="845" ht="15.75" customHeight="1">
      <c r="A845" s="82"/>
    </row>
    <row r="846" ht="15.75" customHeight="1">
      <c r="A846" s="82"/>
    </row>
    <row r="847" ht="15.75" customHeight="1">
      <c r="A847" s="82"/>
    </row>
    <row r="848" ht="15.75" customHeight="1">
      <c r="A848" s="82"/>
    </row>
    <row r="849" ht="15.75" customHeight="1">
      <c r="A849" s="82"/>
    </row>
    <row r="850" ht="15.75" customHeight="1">
      <c r="A850" s="82"/>
    </row>
    <row r="851" ht="15.75" customHeight="1">
      <c r="A851" s="82"/>
    </row>
    <row r="852" ht="15.75" customHeight="1">
      <c r="A852" s="82"/>
    </row>
    <row r="853" ht="15.75" customHeight="1">
      <c r="A853" s="82"/>
    </row>
    <row r="854" ht="15.75" customHeight="1">
      <c r="A854" s="82"/>
    </row>
    <row r="855" ht="15.75" customHeight="1">
      <c r="A855" s="82"/>
    </row>
    <row r="856" ht="15.75" customHeight="1">
      <c r="A856" s="82"/>
    </row>
    <row r="857" ht="15.75" customHeight="1">
      <c r="A857" s="82"/>
    </row>
    <row r="858" ht="15.75" customHeight="1">
      <c r="A858" s="82"/>
    </row>
    <row r="859" ht="15.75" customHeight="1">
      <c r="A859" s="82"/>
    </row>
    <row r="860" ht="15.75" customHeight="1">
      <c r="A860" s="82"/>
    </row>
    <row r="861" ht="15.75" customHeight="1">
      <c r="A861" s="82"/>
    </row>
    <row r="862" ht="15.75" customHeight="1">
      <c r="A862" s="82"/>
    </row>
    <row r="863" ht="15.75" customHeight="1">
      <c r="A863" s="82"/>
    </row>
    <row r="864" ht="15.75" customHeight="1">
      <c r="A864" s="82"/>
    </row>
    <row r="865" ht="15.75" customHeight="1">
      <c r="A865" s="82"/>
    </row>
    <row r="866" ht="15.75" customHeight="1">
      <c r="A866" s="82"/>
    </row>
    <row r="867" ht="15.75" customHeight="1">
      <c r="A867" s="82"/>
    </row>
    <row r="868" ht="15.75" customHeight="1">
      <c r="A868" s="82"/>
    </row>
    <row r="869" ht="15.75" customHeight="1">
      <c r="A869" s="82"/>
    </row>
    <row r="870" ht="15.75" customHeight="1">
      <c r="A870" s="82"/>
    </row>
    <row r="871" ht="15.75" customHeight="1">
      <c r="A871" s="82"/>
    </row>
    <row r="872" ht="15.75" customHeight="1">
      <c r="A872" s="82"/>
    </row>
    <row r="873" ht="15.75" customHeight="1">
      <c r="A873" s="82"/>
    </row>
    <row r="874" ht="15.75" customHeight="1">
      <c r="A874" s="82"/>
    </row>
    <row r="875" ht="15.75" customHeight="1">
      <c r="A875" s="82"/>
    </row>
    <row r="876" ht="15.75" customHeight="1">
      <c r="A876" s="82"/>
    </row>
    <row r="877" ht="15.75" customHeight="1">
      <c r="A877" s="82"/>
    </row>
    <row r="878" ht="15.75" customHeight="1">
      <c r="A878" s="82"/>
    </row>
    <row r="879" ht="15.75" customHeight="1">
      <c r="A879" s="82"/>
    </row>
    <row r="880" ht="15.75" customHeight="1">
      <c r="A880" s="82"/>
    </row>
    <row r="881" ht="15.75" customHeight="1">
      <c r="A881" s="82"/>
    </row>
    <row r="882" ht="15.75" customHeight="1">
      <c r="A882" s="82"/>
    </row>
    <row r="883" ht="15.75" customHeight="1">
      <c r="A883" s="82"/>
    </row>
    <row r="884" ht="15.75" customHeight="1">
      <c r="A884" s="82"/>
    </row>
    <row r="885" ht="15.75" customHeight="1">
      <c r="A885" s="82"/>
    </row>
    <row r="886" ht="15.75" customHeight="1">
      <c r="A886" s="82"/>
    </row>
    <row r="887" ht="15.75" customHeight="1">
      <c r="A887" s="82"/>
    </row>
    <row r="888" ht="15.75" customHeight="1">
      <c r="A888" s="82"/>
    </row>
    <row r="889" ht="15.75" customHeight="1">
      <c r="A889" s="82"/>
    </row>
    <row r="890" ht="15.75" customHeight="1">
      <c r="A890" s="82"/>
    </row>
    <row r="891" ht="15.75" customHeight="1">
      <c r="A891" s="82"/>
    </row>
    <row r="892" ht="15.75" customHeight="1">
      <c r="A892" s="82"/>
    </row>
    <row r="893" ht="15.75" customHeight="1">
      <c r="A893" s="82"/>
    </row>
    <row r="894" ht="15.75" customHeight="1">
      <c r="A894" s="82"/>
    </row>
    <row r="895" ht="15.75" customHeight="1">
      <c r="A895" s="82"/>
    </row>
    <row r="896" ht="15.75" customHeight="1">
      <c r="A896" s="82"/>
    </row>
    <row r="897" ht="15.75" customHeight="1">
      <c r="A897" s="82"/>
    </row>
    <row r="898" ht="15.75" customHeight="1">
      <c r="A898" s="82"/>
    </row>
    <row r="899" ht="15.75" customHeight="1">
      <c r="A899" s="82"/>
    </row>
    <row r="900" ht="15.75" customHeight="1">
      <c r="A900" s="82"/>
    </row>
    <row r="901" ht="15.75" customHeight="1">
      <c r="A901" s="82"/>
    </row>
    <row r="902" ht="15.75" customHeight="1">
      <c r="A902" s="82"/>
    </row>
    <row r="903" ht="15.75" customHeight="1">
      <c r="A903" s="82"/>
    </row>
    <row r="904" ht="15.75" customHeight="1">
      <c r="A904" s="82"/>
    </row>
    <row r="905" ht="15.75" customHeight="1">
      <c r="A905" s="82"/>
    </row>
    <row r="906" ht="15.75" customHeight="1">
      <c r="A906" s="82"/>
    </row>
    <row r="907" ht="15.75" customHeight="1">
      <c r="A907" s="82"/>
    </row>
    <row r="908" ht="15.75" customHeight="1">
      <c r="A908" s="82"/>
    </row>
    <row r="909" ht="15.75" customHeight="1">
      <c r="A909" s="82"/>
    </row>
    <row r="910" ht="15.75" customHeight="1">
      <c r="A910" s="82"/>
    </row>
    <row r="911" ht="15.75" customHeight="1">
      <c r="A911" s="82"/>
    </row>
    <row r="912" ht="15.75" customHeight="1">
      <c r="A912" s="82"/>
    </row>
    <row r="913" ht="15.75" customHeight="1">
      <c r="A913" s="82"/>
    </row>
    <row r="914" ht="15.75" customHeight="1">
      <c r="A914" s="82"/>
    </row>
    <row r="915" ht="15.75" customHeight="1">
      <c r="A915" s="82"/>
    </row>
    <row r="916" ht="15.75" customHeight="1">
      <c r="A916" s="82"/>
    </row>
    <row r="917" ht="15.75" customHeight="1">
      <c r="A917" s="82"/>
    </row>
    <row r="918" ht="15.75" customHeight="1">
      <c r="A918" s="82"/>
    </row>
    <row r="919" ht="15.75" customHeight="1">
      <c r="A919" s="82"/>
    </row>
    <row r="920" ht="15.75" customHeight="1">
      <c r="A920" s="82"/>
    </row>
    <row r="921" ht="15.75" customHeight="1">
      <c r="A921" s="82"/>
    </row>
    <row r="922" ht="15.75" customHeight="1">
      <c r="A922" s="82"/>
    </row>
    <row r="923" ht="15.75" customHeight="1">
      <c r="A923" s="82"/>
    </row>
    <row r="924" ht="15.75" customHeight="1">
      <c r="A924" s="82"/>
    </row>
    <row r="925" ht="15.75" customHeight="1">
      <c r="A925" s="82"/>
    </row>
    <row r="926" ht="15.75" customHeight="1">
      <c r="A926" s="82"/>
    </row>
    <row r="927" ht="15.75" customHeight="1">
      <c r="A927" s="82"/>
    </row>
    <row r="928" ht="15.75" customHeight="1">
      <c r="A928" s="82"/>
    </row>
    <row r="929" ht="15.75" customHeight="1">
      <c r="A929" s="82"/>
    </row>
    <row r="930" ht="15.75" customHeight="1">
      <c r="A930" s="82"/>
    </row>
    <row r="931" ht="15.75" customHeight="1">
      <c r="A931" s="82"/>
    </row>
    <row r="932" ht="15.75" customHeight="1">
      <c r="A932" s="82"/>
    </row>
    <row r="933" ht="15.75" customHeight="1">
      <c r="A933" s="82"/>
    </row>
    <row r="934" ht="15.75" customHeight="1">
      <c r="A934" s="82"/>
    </row>
    <row r="935" ht="15.75" customHeight="1">
      <c r="A935" s="82"/>
    </row>
    <row r="936" ht="15.75" customHeight="1">
      <c r="A936" s="82"/>
    </row>
    <row r="937" ht="15.75" customHeight="1">
      <c r="A937" s="82"/>
    </row>
    <row r="938" ht="15.75" customHeight="1">
      <c r="A938" s="82"/>
    </row>
    <row r="939" ht="15.75" customHeight="1">
      <c r="A939" s="82"/>
    </row>
    <row r="940" ht="15.75" customHeight="1">
      <c r="A940" s="82"/>
    </row>
    <row r="941" ht="15.75" customHeight="1">
      <c r="A941" s="82"/>
    </row>
    <row r="942" ht="15.75" customHeight="1">
      <c r="A942" s="82"/>
    </row>
    <row r="943" ht="15.75" customHeight="1">
      <c r="A943" s="82"/>
    </row>
    <row r="944" ht="15.75" customHeight="1">
      <c r="A944" s="82"/>
    </row>
    <row r="945" ht="15.75" customHeight="1">
      <c r="A945" s="82"/>
    </row>
    <row r="946" ht="15.75" customHeight="1">
      <c r="A946" s="82"/>
    </row>
    <row r="947" ht="15.75" customHeight="1">
      <c r="A947" s="82"/>
    </row>
    <row r="948" ht="15.75" customHeight="1">
      <c r="A948" s="82"/>
    </row>
    <row r="949" ht="15.75" customHeight="1">
      <c r="A949" s="82"/>
    </row>
    <row r="950" ht="15.75" customHeight="1">
      <c r="A950" s="82"/>
    </row>
    <row r="951" ht="15.75" customHeight="1">
      <c r="A951" s="82"/>
    </row>
    <row r="952" ht="15.75" customHeight="1">
      <c r="A952" s="82"/>
    </row>
    <row r="953" ht="15.75" customHeight="1">
      <c r="A953" s="82"/>
    </row>
    <row r="954" ht="15.75" customHeight="1">
      <c r="A954" s="82"/>
    </row>
    <row r="955" ht="15.75" customHeight="1">
      <c r="A955" s="82"/>
    </row>
    <row r="956" ht="15.75" customHeight="1">
      <c r="A956" s="82"/>
    </row>
    <row r="957" ht="15.75" customHeight="1">
      <c r="A957" s="82"/>
    </row>
    <row r="958" ht="15.75" customHeight="1">
      <c r="A958" s="82"/>
    </row>
    <row r="959" ht="15.75" customHeight="1">
      <c r="A959" s="82"/>
    </row>
    <row r="960" ht="15.75" customHeight="1">
      <c r="A960" s="82"/>
    </row>
    <row r="961" ht="15.75" customHeight="1">
      <c r="A961" s="82"/>
    </row>
    <row r="962" ht="15.75" customHeight="1">
      <c r="A962" s="82"/>
    </row>
    <row r="963" ht="15.75" customHeight="1">
      <c r="A963" s="82"/>
    </row>
    <row r="964" ht="15.75" customHeight="1">
      <c r="A964" s="82"/>
    </row>
    <row r="965" ht="15.75" customHeight="1">
      <c r="A965" s="82"/>
    </row>
    <row r="966" ht="15.75" customHeight="1">
      <c r="A966" s="82"/>
    </row>
    <row r="967" ht="15.75" customHeight="1">
      <c r="A967" s="82"/>
    </row>
    <row r="968" ht="15.75" customHeight="1">
      <c r="A968" s="82"/>
    </row>
    <row r="969" ht="15.75" customHeight="1">
      <c r="A969" s="82"/>
    </row>
    <row r="970" ht="15.75" customHeight="1">
      <c r="A970" s="82"/>
    </row>
    <row r="971" ht="15.75" customHeight="1">
      <c r="A971" s="82"/>
    </row>
    <row r="972" ht="15.75" customHeight="1">
      <c r="A972" s="82"/>
    </row>
    <row r="973" ht="15.75" customHeight="1">
      <c r="A973" s="82"/>
    </row>
    <row r="974" ht="15.75" customHeight="1">
      <c r="A974" s="82"/>
    </row>
    <row r="975" ht="15.75" customHeight="1">
      <c r="A975" s="82"/>
    </row>
    <row r="976" ht="15.75" customHeight="1">
      <c r="A976" s="82"/>
    </row>
    <row r="977" ht="15.75" customHeight="1">
      <c r="A977" s="82"/>
    </row>
    <row r="978" ht="15.75" customHeight="1">
      <c r="A978" s="82"/>
    </row>
    <row r="979" ht="15.75" customHeight="1">
      <c r="A979" s="82"/>
    </row>
    <row r="980" ht="15.75" customHeight="1">
      <c r="A980" s="82"/>
    </row>
    <row r="981" ht="15.75" customHeight="1">
      <c r="A981" s="82"/>
    </row>
    <row r="982" ht="15.75" customHeight="1">
      <c r="A982" s="82"/>
    </row>
    <row r="983" ht="15.75" customHeight="1">
      <c r="A983" s="82"/>
    </row>
    <row r="984" ht="15.75" customHeight="1">
      <c r="A984" s="82"/>
    </row>
    <row r="985" ht="15.75" customHeight="1">
      <c r="A985" s="82"/>
    </row>
    <row r="986" ht="15.75" customHeight="1">
      <c r="A986" s="82"/>
    </row>
    <row r="987" ht="15.75" customHeight="1">
      <c r="A987" s="82"/>
    </row>
    <row r="988" ht="15.75" customHeight="1">
      <c r="A988" s="82"/>
    </row>
    <row r="989" ht="15.75" customHeight="1">
      <c r="A989" s="82"/>
    </row>
    <row r="990" ht="15.75" customHeight="1">
      <c r="A990" s="82"/>
    </row>
    <row r="991" ht="15.75" customHeight="1">
      <c r="A991" s="82"/>
    </row>
    <row r="992" ht="15.75" customHeight="1">
      <c r="A992" s="82"/>
    </row>
    <row r="993" ht="15.75" customHeight="1">
      <c r="A993" s="82"/>
    </row>
    <row r="994" ht="15.75" customHeight="1">
      <c r="A994" s="82"/>
    </row>
    <row r="995" ht="15.75" customHeight="1">
      <c r="A995" s="82"/>
    </row>
    <row r="996" ht="15.75" customHeight="1">
      <c r="A996" s="82"/>
    </row>
    <row r="997" ht="15.75" customHeight="1">
      <c r="A997" s="82"/>
    </row>
    <row r="998" ht="15.75" customHeight="1">
      <c r="A998" s="82"/>
    </row>
    <row r="999" ht="15.75" customHeight="1">
      <c r="A999" s="82"/>
    </row>
    <row r="1000" ht="15.75" customHeight="1">
      <c r="A1000" s="82"/>
    </row>
  </sheetData>
  <mergeCells count="1">
    <mergeCell ref="N2:P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2015-03-13T22:44:59Z</dcterms:created>
  <dc:creator>CharlesW</dc:creator>
</cp:coreProperties>
</file>